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7df244337b4b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761532af6d0e4af0"/>
    <x:sheet xmlns:r="http://schemas.openxmlformats.org/officeDocument/2006/relationships" name="Business Setup" sheetId="2" r:id="R7a819deee0964b91"/>
    <x:sheet xmlns:r="http://schemas.openxmlformats.org/officeDocument/2006/relationships" name="Landed Cost" sheetId="3" r:id="Rb7a807b6b7954e68"/>
    <x:sheet xmlns:r="http://schemas.openxmlformats.org/officeDocument/2006/relationships" name="Supplier Scorecard" sheetId="4" r:id="R225758c4bbb94cb4"/>
    <x:sheet xmlns:r="http://schemas.openxmlformats.org/officeDocument/2006/relationships" name="First Order Brief" sheetId="5" r:id="R8367ecbdf3554fc9"/>
    <x:sheet xmlns:r="http://schemas.openxmlformats.org/officeDocument/2006/relationships" name="Receiving &amp; Sales" sheetId="6" r:id="Rb493dc470b254cdc"/>
    <x:sheet xmlns:r="http://schemas.openxmlformats.org/officeDocument/2006/relationships" name="Reorder Decision" sheetId="7" r:id="R48aa5fc5c6ba45dc"/>
    <x:sheet xmlns:r="http://schemas.openxmlformats.org/officeDocument/2006/relationships" name="90-Day Plan" sheetId="8" r:id="Rbcbd86bbbe11408a"/>
    <x:sheet xmlns:r="http://schemas.openxmlformats.org/officeDocument/2006/relationships" name="Sources" sheetId="9" r:id="Rfc61fa34f23e4885"/>
    <x:sheet xmlns:r="http://schemas.openxmlformats.org/officeDocument/2006/relationships" name="Checks" sheetId="10" r:id="Rf2e55210b8af4d7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%"/>
    <x:numFmt numFmtId="201" formatCode="#,##0.00"/>
    <x:numFmt numFmtId="202" formatCode="0"/>
  </x:numFmts>
  <x:fonts count="7">
    <x:font>
      <x:sz val="11"/>
      <x:name val="Carlito"/>
    </x:font>
    <x:font>
      <x:b/>
      <x:sz val="20"/>
      <x:color rgb="FFFFFFFF"/>
      <x:name val="Meiryo UI"/>
    </x:font>
    <x:font>
      <x:i/>
      <x:sz val="10"/>
      <x:color rgb="FF202733"/>
      <x:name val="Meiryo UI"/>
    </x:font>
    <x:font>
      <x:b/>
      <x:sz val="10"/>
      <x:color rgb="FF202733"/>
      <x:name val="Meiryo UI"/>
    </x:font>
    <x:font>
      <x:sz val="10"/>
      <x:color rgb="FF202733"/>
      <x:name val="Meiryo UI"/>
    </x:font>
    <x:font>
      <x:b/>
      <x:sz val="11"/>
      <x:color rgb="FFFFFFFF"/>
      <x:name val="Meiryo UI"/>
    </x:font>
    <x:font>
      <x:sz val="9"/>
      <x:color rgb="FF1D5E9B"/>
      <x:name val="Meiryo UI"/>
    </x:font>
  </x:fonts>
  <x:fills count="8">
    <x:fill>
      <x:patternFill patternType="none"/>
    </x:fill>
    <x:fill>
      <x:patternFill patternType="gray125"/>
    </x:fill>
    <x:fill>
      <x:patternFill patternType="solid">
        <x:fgColor rgb="FF14213D"/>
      </x:patternFill>
    </x:fill>
    <x:fill>
      <x:patternFill patternType="solid">
        <x:fgColor rgb="FFF6F1E7"/>
      </x:patternFill>
    </x:fill>
    <x:fill>
      <x:patternFill patternType="solid">
        <x:fgColor rgb="FFE63946"/>
      </x:patternFill>
    </x:fill>
    <x:fill>
      <x:patternFill patternType="solid">
        <x:fgColor rgb="FFDCEAF7"/>
      </x:patternFill>
    </x:fill>
    <x:fill>
      <x:patternFill patternType="solid">
        <x:fgColor rgb="FFE7EAF0"/>
      </x:patternFill>
    </x:fill>
    <x:fill>
      <x:patternFill patternType="solid">
        <x:fgColor rgb="FFFFF2CC"/>
      </x:patternFill>
    </x:fill>
  </x:fills>
  <x:borders count="1">
    <x:border/>
  </x:borders>
  <x:cellStyleXfs count="1">
    <x:xf numFmtId="0" fontId="0" fillId="0" borderId="0"/>
  </x:cellStyleXfs>
  <x:cellXfs count="3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/>
    <x:xf numFmtId="0" fontId="4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/>
    <x:xf numFmtId="0" fontId="3" fillId="5" borderId="0" xfId="0" applyNumberFormat="1" applyFont="1" applyFill="1" applyBorder="1"/>
    <x:xf numFmtId="0" fontId="4" fillId="2" borderId="0" xfId="0" applyNumberFormat="1" applyFont="1" applyFill="1" applyBorder="1"/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vertical="center"/>
    </x:xf>
    <x:xf numFmtId="0" fontId="4" fillId="6" borderId="0" xfId="0" applyNumberFormat="1" applyFont="1" applyFill="1" applyBorder="1"/>
    <x:xf numFmtId="0" fontId="3" fillId="6" borderId="0" xfId="0" applyNumberFormat="1" applyFont="1" applyFill="1" applyBorder="1"/>
    <x:xf numFmtId="0" fontId="3" fillId="6" borderId="0" xfId="0" applyNumberFormat="1" applyFont="1" applyFill="1" applyBorder="1" applyAlignment="1">
      <x:alignment wrapText="1"/>
    </x:xf>
    <x:xf numFmtId="0" fontId="3" fillId="6" borderId="0" xfId="0" applyNumberFormat="1" applyFont="1" applyFill="1" applyBorder="1" applyAlignment="1">
      <x:alignment vertical="center" wrapText="1"/>
    </x:xf>
    <x:xf numFmtId="0" fontId="4" fillId="7" borderId="0" xfId="0" applyNumberFormat="1" applyFont="1" applyFill="1" applyBorder="1"/>
    <x:xf numFmtId="0" fontId="4" fillId="7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wrapText="1"/>
    </x:xf>
    <x:xf numFmtId="200" fontId="4" fillId="7" borderId="0" xfId="0" applyNumberFormat="1" applyFont="1" applyFill="1" applyBorder="1" applyAlignment="1">
      <x:alignment wrapText="1"/>
    </x:xf>
    <x:xf numFmtId="201" fontId="3" fillId="5" borderId="0" xfId="0" applyNumberFormat="1" applyFont="1" applyFill="1" applyBorder="1"/>
    <x:xf numFmtId="200" fontId="3" fillId="5" borderId="0" xfId="0" applyNumberFormat="1" applyFont="1" applyFill="1" applyBorder="1"/>
    <x:xf numFmtId="202" fontId="4" fillId="7" borderId="0" xfId="0" applyNumberFormat="1" applyFont="1" applyFill="1" applyBorder="1" applyAlignment="1">
      <x:alignment wrapText="1"/>
    </x:xf>
    <x:xf numFmtId="201" fontId="4" fillId="7" borderId="0" xfId="0" applyNumberFormat="1" applyFont="1" applyFill="1" applyBorder="1" applyAlignment="1">
      <x:alignment wrapText="1"/>
    </x:xf>
    <x:xf numFmtId="201" fontId="4" fillId="0" borderId="0" xfId="0" applyNumberFormat="1" applyFont="1" applyFill="1" applyBorder="1"/>
    <x:xf numFmtId="0" fontId="6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5941ede36644ed" /><Relationship Type="http://schemas.openxmlformats.org/officeDocument/2006/relationships/theme" Target="/xl/theme/theme1.xml" Id="Rad00157c716c4e0a" /><Relationship Type="http://schemas.openxmlformats.org/officeDocument/2006/relationships/sharedStrings" Target="/xl/sharedStrings.xml" Id="R844265df4fba4676" /><Relationship Type="http://schemas.openxmlformats.org/officeDocument/2006/relationships/worksheet" Target="/xl/worksheets/sheet1.xml" Id="R761532af6d0e4af0" /><Relationship Type="http://schemas.openxmlformats.org/officeDocument/2006/relationships/worksheet" Target="/xl/worksheets/sheet2.xml" Id="R7a819deee0964b91" /><Relationship Type="http://schemas.openxmlformats.org/officeDocument/2006/relationships/worksheet" Target="/xl/worksheets/sheet3.xml" Id="Rb7a807b6b7954e68" /><Relationship Type="http://schemas.openxmlformats.org/officeDocument/2006/relationships/worksheet" Target="/xl/worksheets/sheet4.xml" Id="R225758c4bbb94cb4" /><Relationship Type="http://schemas.openxmlformats.org/officeDocument/2006/relationships/worksheet" Target="/xl/worksheets/sheet5.xml" Id="R8367ecbdf3554fc9" /><Relationship Type="http://schemas.openxmlformats.org/officeDocument/2006/relationships/worksheet" Target="/xl/worksheets/sheet6.xml" Id="Rb493dc470b254cdc" /><Relationship Type="http://schemas.openxmlformats.org/officeDocument/2006/relationships/worksheet" Target="/xl/worksheets/sheet7.xml" Id="R48aa5fc5c6ba45dc" /><Relationship Type="http://schemas.openxmlformats.org/officeDocument/2006/relationships/worksheet" Target="/xl/worksheets/sheet8.xml" Id="Rbcbd86bbbe11408a" /><Relationship Type="http://schemas.openxmlformats.org/officeDocument/2006/relationships/worksheet" Target="/xl/worksheets/sheet9.xml" Id="Rfc61fa34f23e4885" /><Relationship Type="http://schemas.openxmlformats.org/officeDocument/2006/relationships/worksheet" Target="/xl/worksheets/sheet10.xml" Id="Rf2e55210b8af4d7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30" hidden="0" customWidth="1"/>
    <x:col min="3" max="3" width="24" hidden="0" customWidth="1"/>
    <x:col min="4" max="4" width="34" hidden="0" customWidth="1"/>
    <x:col min="5" max="5" width="16" hidden="0" customWidth="1"/>
    <x:col min="6" max="6" width="16" hidden="0" customWidth="1"/>
    <x:col min="7" max="7" width="16" hidden="0" customWidth="1"/>
  </x:cols>
  <x:sheetData>
    <x:row r="1" ht="15" hidden="0" customHeight="1">
      <x:c r="A1" s="8" t="str">
        <x:v>The 90-Day Japanese Card Seller Workbook</x:v>
      </x:c>
      <x:c r="B1" s="8"/>
      <x:c r="C1" s="8"/>
      <x:c r="D1" s="8"/>
      <x:c r="E1" s="8"/>
      <x:c r="F1" s="8"/>
      <x:c r="G1" s="8"/>
    </x:row>
    <x:row r="2" ht="15" hidden="0" customHeight="1">
      <x:c r="A2" s="7" t="str">
        <x:v>Use yellow cells for inputs. Blue cells calculate automatically. Complete one gate before funding the next.</x:v>
      </x:c>
      <x:c r="B2" s="7"/>
      <x:c r="C2" s="7"/>
      <x:c r="D2" s="7"/>
      <x:c r="E2" s="7"/>
      <x:c r="F2" s="7"/>
      <x:c r="G2" s="7"/>
    </x:row>
    <x:row r="3" ht="15" hidden="0" customHeight="1">
      <x:c r="A3" s="9"/>
      <x:c r="B3" s="9"/>
      <x:c r="C3" s="9"/>
      <x:c r="D3" s="9"/>
      <x:c r="E3" s="9"/>
      <x:c r="F3" s="9"/>
      <x:c r="G3" s="9"/>
    </x:row>
    <x:row r="4" ht="15" hidden="0" customHeight="1">
      <x:c r="A4" s="12" t="str">
        <x:v>MODEL STATUS</x:v>
      </x:c>
      <x:c r="B4" s="12"/>
      <x:c r="C4" s="12"/>
      <x:c r="D4" s="12"/>
      <x:c r="E4" s="12"/>
      <x:c r="F4" s="12"/>
      <x:c r="G4" s="12"/>
    </x:row>
    <x:row r="5" ht="15" hidden="0" customHeight="1">
      <x:c r="A5" s="9" t="str">
        <x:v>Overall status</x:v>
      </x:c>
      <x:c r="B5" s="14" t="str">
        <x:f>IF('Checks'!B15='Checks'!B14,"READY FOR REVIEW","ACTION REQUIRED")</x:f>
        <x:v>ACTION REQUIRED</x:v>
      </x:c>
      <x:c r="C5" s="9"/>
      <x:c r="D5" s="9"/>
      <x:c r="E5" s="9"/>
      <x:c r="F5" s="9"/>
      <x:c r="G5" s="9"/>
    </x:row>
    <x:row r="6" ht="15" hidden="0" customHeight="1">
      <x:c r="A6" s="9" t="str">
        <x:v>Required checks passed</x:v>
      </x:c>
      <x:c r="B6" s="14" t="str">
        <x:f>'Checks'!B15&amp;" / "&amp;'Checks'!B14</x:f>
        <x:v>1 / 8</x:v>
      </x:c>
      <x:c r="C6" s="9"/>
      <x:c r="D6" s="9"/>
      <x:c r="E6" s="9"/>
      <x:c r="F6" s="9"/>
      <x:c r="G6" s="9"/>
    </x:row>
    <x:row r="7" ht="15" hidden="0" customHeight="1">
      <x:c r="A7" s="9" t="str">
        <x:v>Supplier decision</x:v>
      </x:c>
      <x:c r="B7" s="14" t="str">
        <x:f>'Supplier Scorecard'!B19</x:f>
        <x:v>HOLD</x:v>
      </x:c>
      <x:c r="C7" s="9"/>
      <x:c r="D7" s="9"/>
      <x:c r="E7" s="9"/>
      <x:c r="F7" s="9"/>
      <x:c r="G7" s="9"/>
    </x:row>
    <x:row r="8" ht="15" hidden="0" customHeight="1">
      <x:c r="A8" s="9" t="str">
        <x:v>Economics decision</x:v>
      </x:c>
      <x:c r="B8" s="14" t="str">
        <x:f>IF('Landed Cost'!B31&gt;0,"POSITIVE CONTRIBUTION","HOLD")</x:f>
        <x:v>HOLD</x:v>
      </x:c>
      <x:c r="C8" s="9"/>
      <x:c r="D8" s="9"/>
      <x:c r="E8" s="9"/>
      <x:c r="F8" s="9"/>
      <x:c r="G8" s="9"/>
    </x:row>
    <x:row r="9" ht="15" hidden="0" customHeight="1">
      <x:c r="A9" s="9" t="str">
        <x:v>Reorder decision</x:v>
      </x:c>
      <x:c r="B9" s="14" t="str">
        <x:f>'Reorder Decision'!B21</x:f>
        <x:v>STOP</x:v>
      </x:c>
      <x:c r="C9" s="9"/>
      <x:c r="D9" s="9"/>
      <x:c r="E9" s="9"/>
      <x:c r="F9" s="9"/>
      <x:c r="G9" s="9"/>
    </x:row>
    <x:row r="10" ht="15" hidden="0" customHeight="1">
      <x:c r="A10" s="9"/>
      <x:c r="B10" s="9"/>
      <x:c r="C10" s="9"/>
      <x:c r="D10" s="9"/>
      <x:c r="E10" s="9"/>
      <x:c r="F10" s="9"/>
      <x:c r="G10" s="9"/>
    </x:row>
    <x:row r="11" ht="15" hidden="0" customHeight="1">
      <x:c r="A11" s="17" t="str">
        <x:v>90-DAY GATES</x:v>
      </x:c>
      <x:c r="B11" s="17"/>
      <x:c r="C11" s="17"/>
      <x:c r="D11" s="17"/>
      <x:c r="E11" s="17"/>
      <x:c r="F11" s="17"/>
      <x:c r="G11" s="17"/>
    </x:row>
    <x:row r="12" ht="15" hidden="0" customHeight="1">
      <x:c r="A12" s="21" t="str">
        <x:v>Period</x:v>
      </x:c>
      <x:c r="B12" s="21" t="str">
        <x:v>Decision</x:v>
      </x:c>
      <x:c r="C12" s="21" t="str">
        <x:v>Workbook output</x:v>
      </x:c>
      <x:c r="D12" s="21" t="str">
        <x:v>Exit gate</x:v>
      </x:c>
      <x:c r="E12" s="21" t="str">
        <x:v>Status</x:v>
      </x:c>
      <x:c r="F12" s="21" t="str">
        <x:v>Owner</x:v>
      </x:c>
      <x:c r="G12" s="21" t="str">
        <x:v>Review date</x:v>
      </x:c>
    </x:row>
    <x:row r="13" ht="15" hidden="0" customHeight="1">
      <x:c r="A13" s="9" t="str">
        <x:v>Days 1-7</x:v>
      </x:c>
      <x:c r="B13" s="9" t="str">
        <x:v>Who, where, what</x:v>
      </x:c>
      <x:c r="C13" s="9" t="str">
        <x:v>Business Setup</x:v>
      </x:c>
      <x:c r="D13" s="9" t="str">
        <x:v>One customer, channel, product, budget</x:v>
      </x:c>
      <x:c r="E13" s="23" t="str">
        <x:v>Not Started</x:v>
      </x:c>
      <x:c r="F13" s="23" t="str"/>
      <x:c r="G13" s="23" t="str"/>
    </x:row>
    <x:row r="14" ht="15" hidden="0" customHeight="1">
      <x:c r="A14" s="9" t="str">
        <x:v>Days 8-14</x:v>
      </x:c>
      <x:c r="B14" s="9" t="str">
        <x:v>Can one unit make money?</x:v>
      </x:c>
      <x:c r="C14" s="9" t="str">
        <x:v>Landed Cost</x:v>
      </x:c>
      <x:c r="D14" s="9" t="str">
        <x:v>Positive contribution at plausible price</x:v>
      </x:c>
      <x:c r="E14" s="23" t="str">
        <x:v>Not Started</x:v>
      </x:c>
      <x:c r="F14" s="23" t="str"/>
      <x:c r="G14" s="23" t="str"/>
    </x:row>
    <x:row r="15" ht="15" hidden="0" customHeight="1">
      <x:c r="A15" s="9" t="str">
        <x:v>Days 15-21</x:v>
      </x:c>
      <x:c r="B15" s="9" t="str">
        <x:v>Can the source be verified?</x:v>
      </x:c>
      <x:c r="C15" s="9" t="str">
        <x:v>Supplier Scorecard</x:v>
      </x:c>
      <x:c r="D15" s="9" t="str">
        <x:v>Critical checks complete</x:v>
      </x:c>
      <x:c r="E15" s="23" t="str">
        <x:v>Not Started</x:v>
      </x:c>
      <x:c r="F15" s="23" t="str"/>
      <x:c r="G15" s="23" t="str"/>
    </x:row>
    <x:row r="16" ht="15" hidden="0" customHeight="1">
      <x:c r="A16" s="9" t="str">
        <x:v>Days 22-30</x:v>
      </x:c>
      <x:c r="B16" s="9" t="str">
        <x:v>What will the first order test?</x:v>
      </x:c>
      <x:c r="C16" s="9" t="str">
        <x:v>First Order Brief</x:v>
      </x:c>
      <x:c r="D16" s="9" t="str">
        <x:v>Pass and stop rules written</x:v>
      </x:c>
      <x:c r="E16" s="23" t="str">
        <x:v>Not Started</x:v>
      </x:c>
      <x:c r="F16" s="23" t="str"/>
      <x:c r="G16" s="23" t="str"/>
    </x:row>
    <x:row r="17" ht="15" hidden="0" customHeight="1">
      <x:c r="A17" s="9" t="str">
        <x:v>Days 31-60</x:v>
      </x:c>
      <x:c r="B17" s="9" t="str">
        <x:v>What actually sold?</x:v>
      </x:c>
      <x:c r="C17" s="9" t="str">
        <x:v>Receiving &amp; Sales</x:v>
      </x:c>
      <x:c r="D17" s="9" t="str">
        <x:v>Actual costs and sell-through recorded</x:v>
      </x:c>
      <x:c r="E17" s="23" t="str">
        <x:v>Not Started</x:v>
      </x:c>
      <x:c r="F17" s="23" t="str"/>
      <x:c r="G17" s="23" t="str"/>
    </x:row>
    <x:row r="18" ht="15" hidden="0" customHeight="1">
      <x:c r="A18" s="9" t="str">
        <x:v>Days 61-90</x:v>
      </x:c>
      <x:c r="B18" s="9" t="str">
        <x:v>What deserves another dollar?</x:v>
      </x:c>
      <x:c r="C18" s="9" t="str">
        <x:v>Reorder Decision</x:v>
      </x:c>
      <x:c r="D18" s="9" t="str">
        <x:v>Reorder, revise, or stop</x:v>
      </x:c>
      <x:c r="E18" s="23" t="str">
        <x:v>Not Started</x:v>
      </x:c>
      <x:c r="F18" s="23" t="str"/>
      <x:c r="G18" s="23" t="str"/>
    </x:row>
    <x:row r="19" ht="15" hidden="0" customHeight="1">
      <x:c r="A19" s="9"/>
      <x:c r="B19" s="9"/>
      <x:c r="C19" s="9"/>
      <x:c r="D19" s="9"/>
      <x:c r="E19" s="9"/>
      <x:c r="F19" s="9"/>
      <x:c r="G19" s="9"/>
    </x:row>
    <x:row r="20" ht="15" hidden="0" customHeight="1">
      <x:c r="A20" s="17" t="str">
        <x:v>WORKING RULES</x:v>
      </x:c>
      <x:c r="B20" s="17"/>
      <x:c r="C20" s="17"/>
      <x:c r="D20" s="17"/>
      <x:c r="E20" s="17"/>
      <x:c r="F20" s="17"/>
      <x:c r="G20" s="17"/>
    </x:row>
    <x:row r="21" ht="15" hidden="0" customHeight="1">
      <x:c r="A21" s="24" t="str">
        <x:v>1</x:v>
      </x:c>
      <x:c r="B21" s="24" t="str">
        <x:v>Verify current fees and import rules on the date of the decision.</x:v>
      </x:c>
      <x:c r="C21" s="24" t="str"/>
      <x:c r="D21" s="24" t="str"/>
      <x:c r="E21" s="24" t="str"/>
      <x:c r="F21" s="24" t="str"/>
      <x:c r="G21" s="24" t="str"/>
    </x:row>
    <x:row r="22" ht="15" hidden="0" customHeight="1">
      <x:c r="A22" s="24" t="str">
        <x:v>2</x:v>
      </x:c>
      <x:c r="B22" s="24" t="str">
        <x:v>Use a hypothetical value only when it is labeled as an assumption.</x:v>
      </x:c>
      <x:c r="C22" s="24" t="str"/>
      <x:c r="D22" s="24" t="str"/>
      <x:c r="E22" s="24" t="str"/>
      <x:c r="F22" s="24" t="str"/>
      <x:c r="G22" s="24" t="str"/>
    </x:row>
    <x:row r="23" ht="15" hidden="0" customHeight="1">
      <x:c r="A23" s="24" t="str">
        <x:v>3</x:v>
      </x:c>
      <x:c r="B23" s="24" t="str">
        <x:v>A critical identity, authenticity, legal, or payment red flag overrides a total score.</x:v>
      </x:c>
      <x:c r="C23" s="24" t="str"/>
      <x:c r="D23" s="24" t="str"/>
      <x:c r="E23" s="24" t="str"/>
      <x:c r="F23" s="24" t="str"/>
      <x:c r="G23" s="24" t="str"/>
    </x:row>
    <x:row r="24" ht="15" hidden="0" customHeight="1">
      <x:c r="A24" s="24" t="str">
        <x:v>4</x:v>
      </x:c>
      <x:c r="B24" s="24" t="str">
        <x:v>Preserve personal cash, import reserves, refund reserves, and one further test reserve.</x:v>
      </x:c>
      <x:c r="C24" s="24" t="str"/>
      <x:c r="D24" s="24" t="str"/>
      <x:c r="E24" s="24" t="str"/>
      <x:c r="F24" s="24" t="str"/>
      <x:c r="G24" s="24" t="str"/>
    </x:row>
    <x:row r="25" ht="15" hidden="0" customHeight="1">
      <x:c r="A25" s="24" t="str">
        <x:v>5</x:v>
      </x:c>
      <x:c r="B25" s="24" t="str">
        <x:v>Day 90 ends with a written reorder, revise, or stop decision.</x:v>
      </x:c>
      <x:c r="C25" s="24" t="str"/>
      <x:c r="D25" s="24" t="str"/>
      <x:c r="E25" s="24" t="str"/>
      <x:c r="F25" s="24" t="str"/>
      <x:c r="G25" s="24" t="str"/>
    </x:row>
    <x:row r="26" ht="15" hidden="0" customHeight="1">
      <x:c r="A26" s="9"/>
      <x:c r="B26" s="9"/>
      <x:c r="C26" s="9"/>
      <x:c r="D26" s="9"/>
      <x:c r="E26" s="9"/>
      <x:c r="F26" s="9"/>
      <x:c r="G26" s="9"/>
    </x:row>
    <x:row r="27" ht="15" hidden="0" customHeight="1">
      <x:c r="A27" s="9"/>
      <x:c r="B27" s="9"/>
      <x:c r="C27" s="9"/>
      <x:c r="D27" s="9"/>
      <x:c r="E27" s="9"/>
      <x:c r="F27" s="9"/>
      <x:c r="G27" s="9"/>
    </x:row>
    <x:row r="28" ht="15" hidden="0" customHeight="1">
      <x:c r="A28" s="9"/>
      <x:c r="B28" s="9"/>
      <x:c r="C28" s="9"/>
      <x:c r="D28" s="9"/>
      <x:c r="E28" s="9"/>
      <x:c r="F28" s="9"/>
      <x:c r="G28" s="9"/>
    </x:row>
    <x:row r="29" ht="15" hidden="0" customHeight="1">
      <x:c r="A29" s="9"/>
      <x:c r="B29" s="9"/>
      <x:c r="C29" s="9"/>
      <x:c r="D29" s="9"/>
      <x:c r="E29" s="9"/>
      <x:c r="F29" s="9"/>
      <x:c r="G29" s="9"/>
    </x:row>
    <x:row r="30" ht="15" hidden="0" customHeight="1">
      <x:c r="A30" s="9"/>
      <x:c r="B30" s="9"/>
      <x:c r="C30" s="9"/>
      <x:c r="D30" s="9"/>
      <x:c r="E30" s="9"/>
      <x:c r="F30" s="9"/>
      <x:c r="G30" s="9"/>
    </x:row>
    <x:row r="31" ht="15" hidden="0" customHeight="1">
      <x:c r="A31" s="9"/>
      <x:c r="B31" s="9"/>
      <x:c r="C31" s="9"/>
      <x:c r="D31" s="9"/>
      <x:c r="E31" s="9"/>
      <x:c r="F31" s="9"/>
      <x:c r="G31" s="9"/>
    </x:row>
    <x:row r="32" ht="15" hidden="0" customHeight="1">
      <x:c r="A32" s="9"/>
      <x:c r="B32" s="9"/>
      <x:c r="C32" s="9"/>
      <x:c r="D32" s="9"/>
      <x:c r="E32" s="9"/>
      <x:c r="F32" s="9"/>
      <x:c r="G32" s="9"/>
    </x:row>
    <x:row r="33" ht="15" hidden="0" customHeight="1">
      <x:c r="A33" s="9"/>
      <x:c r="B33" s="9"/>
      <x:c r="C33" s="9"/>
      <x:c r="D33" s="9"/>
      <x:c r="E33" s="9"/>
      <x:c r="F33" s="9"/>
      <x:c r="G33" s="9"/>
    </x:row>
    <x:row r="34" ht="15" hidden="0" customHeight="1">
      <x:c r="A34" s="9"/>
      <x:c r="B34" s="9"/>
      <x:c r="C34" s="9"/>
      <x:c r="D34" s="9"/>
      <x:c r="E34" s="9"/>
      <x:c r="F34" s="9"/>
      <x:c r="G34" s="9"/>
    </x:row>
    <x:row r="35" ht="15" hidden="0" customHeight="1">
      <x:c r="A35" s="9"/>
      <x:c r="B35" s="9"/>
      <x:c r="C35" s="9"/>
      <x:c r="D35" s="9"/>
      <x:c r="E35" s="9"/>
      <x:c r="F35" s="9"/>
      <x:c r="G35" s="9"/>
    </x:row>
    <x:row r="36" ht="15" hidden="0" customHeight="1">
      <x:c r="A36" s="9"/>
      <x:c r="B36" s="9"/>
      <x:c r="C36" s="9"/>
      <x:c r="D36" s="9"/>
      <x:c r="E36" s="9"/>
      <x:c r="F36" s="9"/>
      <x:c r="G36" s="9"/>
    </x:row>
    <x:row r="37" ht="15" hidden="0" customHeight="1">
      <x:c r="A37" s="9"/>
      <x:c r="B37" s="9"/>
      <x:c r="C37" s="9"/>
      <x:c r="D37" s="9"/>
      <x:c r="E37" s="9"/>
      <x:c r="F37" s="9"/>
      <x:c r="G37" s="9"/>
    </x:row>
    <x:row r="38" ht="15" hidden="0" customHeight="1">
      <x:c r="A38" s="9"/>
      <x:c r="B38" s="9"/>
      <x:c r="C38" s="9"/>
      <x:c r="D38" s="9"/>
      <x:c r="E38" s="9"/>
      <x:c r="F38" s="9"/>
      <x:c r="G38" s="9"/>
    </x:row>
    <x:row r="39" ht="15" hidden="0" customHeight="1">
      <x:c r="A39" s="9"/>
      <x:c r="B39" s="9"/>
      <x:c r="C39" s="9"/>
      <x:c r="D39" s="9"/>
      <x:c r="E39" s="9"/>
      <x:c r="F39" s="9"/>
      <x:c r="G39" s="9"/>
    </x:row>
    <x:row r="40" ht="15" hidden="0" customHeight="1">
      <x:c r="A40" s="9"/>
      <x:c r="B40" s="9"/>
      <x:c r="C40" s="9"/>
      <x:c r="D40" s="9"/>
      <x:c r="E40" s="9"/>
      <x:c r="F40" s="9"/>
      <x:c r="G40" s="9"/>
    </x:row>
    <x:row r="41" ht="15" hidden="0" customHeight="1">
      <x:c r="A41" s="9"/>
      <x:c r="B41" s="9"/>
      <x:c r="C41" s="9"/>
      <x:c r="D41" s="9"/>
      <x:c r="E41" s="9"/>
      <x:c r="F41" s="9"/>
      <x:c r="G41" s="9"/>
    </x:row>
    <x:row r="42" ht="15" hidden="0" customHeight="1">
      <x:c r="A42" s="9"/>
      <x:c r="B42" s="9"/>
      <x:c r="C42" s="9"/>
      <x:c r="D42" s="9"/>
      <x:c r="E42" s="9"/>
      <x:c r="F42" s="9"/>
      <x:c r="G42" s="9"/>
    </x:row>
    <x:row r="43" ht="15" hidden="0" customHeight="1">
      <x:c r="A43" s="9"/>
      <x:c r="B43" s="9"/>
      <x:c r="C43" s="9"/>
      <x:c r="D43" s="9"/>
      <x:c r="E43" s="9"/>
      <x:c r="F43" s="9"/>
      <x:c r="G43" s="9"/>
    </x:row>
    <x:row r="44" ht="15" hidden="0" customHeight="1">
      <x:c r="A44" s="9"/>
      <x:c r="B44" s="9"/>
      <x:c r="C44" s="9"/>
      <x:c r="D44" s="9"/>
      <x:c r="E44" s="9"/>
      <x:c r="F44" s="9"/>
      <x:c r="G44" s="9"/>
    </x:row>
    <x:row r="45" ht="15" hidden="0" customHeight="1">
      <x:c r="A45" s="9"/>
      <x:c r="B45" s="9"/>
      <x:c r="C45" s="9"/>
      <x:c r="D45" s="9"/>
      <x:c r="E45" s="9"/>
      <x:c r="F45" s="9"/>
      <x:c r="G45" s="9"/>
    </x:row>
    <x:row r="46" ht="15" hidden="0" customHeight="1">
      <x:c r="A46" s="9"/>
      <x:c r="B46" s="9"/>
      <x:c r="C46" s="9"/>
      <x:c r="D46" s="9"/>
      <x:c r="E46" s="9"/>
      <x:c r="F46" s="9"/>
      <x:c r="G46" s="9"/>
    </x:row>
    <x:row r="47" ht="15" hidden="0" customHeight="1">
      <x:c r="A47" s="9"/>
      <x:c r="B47" s="9"/>
      <x:c r="C47" s="9"/>
      <x:c r="D47" s="9"/>
      <x:c r="E47" s="9"/>
      <x:c r="F47" s="9"/>
      <x:c r="G47" s="9"/>
    </x:row>
    <x:row r="48" ht="15" hidden="0" customHeight="1">
      <x:c r="A48" s="9"/>
      <x:c r="B48" s="9"/>
      <x:c r="C48" s="9"/>
      <x:c r="D48" s="9"/>
      <x:c r="E48" s="9"/>
      <x:c r="F48" s="9"/>
      <x:c r="G48" s="9"/>
    </x:row>
    <x:row r="49" ht="15" hidden="0" customHeight="1">
      <x:c r="A49" s="9"/>
      <x:c r="B49" s="9"/>
      <x:c r="C49" s="9"/>
      <x:c r="D49" s="9"/>
      <x:c r="E49" s="9"/>
      <x:c r="F49" s="9"/>
      <x:c r="G49" s="9"/>
    </x:row>
    <x:row r="50" ht="15" hidden="0" customHeight="1">
      <x:c r="A50" s="9"/>
      <x:c r="B50" s="9"/>
      <x:c r="C50" s="9"/>
      <x:c r="D50" s="9"/>
      <x:c r="E50" s="9"/>
      <x:c r="F50" s="9"/>
      <x:c r="G50" s="9"/>
    </x:row>
    <x:row r="51" ht="15" hidden="0" customHeight="1">
      <x:c r="A51" s="9"/>
      <x:c r="B51" s="9"/>
      <x:c r="C51" s="9"/>
      <x:c r="D51" s="9"/>
      <x:c r="E51" s="9"/>
      <x:c r="F51" s="9"/>
      <x:c r="G51" s="9"/>
    </x:row>
    <x:row r="52" ht="15" hidden="0" customHeight="1">
      <x:c r="A52" s="9"/>
      <x:c r="B52" s="9"/>
      <x:c r="C52" s="9"/>
      <x:c r="D52" s="9"/>
      <x:c r="E52" s="9"/>
      <x:c r="F52" s="9"/>
      <x:c r="G52" s="9"/>
    </x:row>
    <x:row r="53" ht="15" hidden="0" customHeight="1">
      <x:c r="A53" s="9"/>
      <x:c r="B53" s="9"/>
      <x:c r="C53" s="9"/>
      <x:c r="D53" s="9"/>
      <x:c r="E53" s="9"/>
      <x:c r="F53" s="9"/>
      <x:c r="G53" s="9"/>
    </x:row>
    <x:row r="54" ht="15" hidden="0" customHeight="1">
      <x:c r="A54" s="9"/>
      <x:c r="B54" s="9"/>
      <x:c r="C54" s="9"/>
      <x:c r="D54" s="9"/>
      <x:c r="E54" s="9"/>
      <x:c r="F54" s="9"/>
      <x:c r="G54" s="9"/>
    </x:row>
    <x:row r="55" ht="15" hidden="0" customHeight="1">
      <x:c r="A55" s="9"/>
      <x:c r="B55" s="9"/>
      <x:c r="C55" s="9"/>
      <x:c r="D55" s="9"/>
      <x:c r="E55" s="9"/>
      <x:c r="F55" s="9"/>
      <x:c r="G55" s="9"/>
    </x:row>
    <x:row r="56" ht="15" hidden="0" customHeight="1">
      <x:c r="A56" s="9"/>
      <x:c r="B56" s="9"/>
      <x:c r="C56" s="9"/>
      <x:c r="D56" s="9"/>
      <x:c r="E56" s="9"/>
      <x:c r="F56" s="9"/>
      <x:c r="G56" s="9"/>
    </x:row>
    <x:row r="57" ht="15" hidden="0" customHeight="1">
      <x:c r="A57" s="9"/>
      <x:c r="B57" s="9"/>
      <x:c r="C57" s="9"/>
      <x:c r="D57" s="9"/>
      <x:c r="E57" s="9"/>
      <x:c r="F57" s="9"/>
      <x:c r="G57" s="9"/>
    </x:row>
    <x:row r="58" ht="15" hidden="0" customHeight="1">
      <x:c r="A58" s="9"/>
      <x:c r="B58" s="9"/>
      <x:c r="C58" s="9"/>
      <x:c r="D58" s="9"/>
      <x:c r="E58" s="9"/>
      <x:c r="F58" s="9"/>
      <x:c r="G58" s="9"/>
    </x:row>
    <x:row r="59" ht="15" hidden="0" customHeight="1">
      <x:c r="A59" s="9"/>
      <x:c r="B59" s="9"/>
      <x:c r="C59" s="9"/>
      <x:c r="D59" s="9"/>
      <x:c r="E59" s="9"/>
      <x:c r="F59" s="9"/>
      <x:c r="G59" s="9"/>
    </x:row>
    <x:row r="60" ht="15" hidden="0" customHeight="1">
      <x:c r="A60" s="9"/>
      <x:c r="B60" s="9"/>
      <x:c r="C60" s="9"/>
      <x:c r="D60" s="9"/>
      <x:c r="E60" s="9"/>
      <x:c r="F60" s="9"/>
      <x:c r="G60" s="9"/>
    </x:row>
    <x:row r="61" ht="15" hidden="0" customHeight="1">
      <x:c r="A61" s="9"/>
      <x:c r="B61" s="9"/>
      <x:c r="C61" s="9"/>
      <x:c r="D61" s="9"/>
      <x:c r="E61" s="9"/>
      <x:c r="F61" s="9"/>
      <x:c r="G61" s="9"/>
    </x:row>
    <x:row r="62" ht="15" hidden="0" customHeight="1">
      <x:c r="A62" s="9"/>
      <x:c r="B62" s="9"/>
      <x:c r="C62" s="9"/>
      <x:c r="D62" s="9"/>
      <x:c r="E62" s="9"/>
      <x:c r="F62" s="9"/>
      <x:c r="G62" s="9"/>
    </x:row>
    <x:row r="63" ht="15" hidden="0" customHeight="1">
      <x:c r="A63" s="9"/>
      <x:c r="B63" s="9"/>
      <x:c r="C63" s="9"/>
      <x:c r="D63" s="9"/>
      <x:c r="E63" s="9"/>
      <x:c r="F63" s="9"/>
      <x:c r="G63" s="9"/>
    </x:row>
    <x:row r="64" ht="15" hidden="0" customHeight="1">
      <x:c r="A64" s="9"/>
      <x:c r="B64" s="9"/>
      <x:c r="C64" s="9"/>
      <x:c r="D64" s="9"/>
      <x:c r="E64" s="9"/>
      <x:c r="F64" s="9"/>
      <x:c r="G64" s="9"/>
    </x:row>
    <x:row r="65" ht="15" hidden="0" customHeight="1">
      <x:c r="A65" s="9"/>
      <x:c r="B65" s="9"/>
      <x:c r="C65" s="9"/>
      <x:c r="D65" s="9"/>
      <x:c r="E65" s="9"/>
      <x:c r="F65" s="9"/>
      <x:c r="G65" s="9"/>
    </x:row>
    <x:row r="66" ht="15" hidden="0" customHeight="1">
      <x:c r="A66" s="9"/>
      <x:c r="B66" s="9"/>
      <x:c r="C66" s="9"/>
      <x:c r="D66" s="9"/>
      <x:c r="E66" s="9"/>
      <x:c r="F66" s="9"/>
      <x:c r="G66" s="9"/>
    </x:row>
    <x:row r="67" ht="15" hidden="0" customHeight="1">
      <x:c r="A67" s="9"/>
      <x:c r="B67" s="9"/>
      <x:c r="C67" s="9"/>
      <x:c r="D67" s="9"/>
      <x:c r="E67" s="9"/>
      <x:c r="F67" s="9"/>
      <x:c r="G67" s="9"/>
    </x:row>
    <x:row r="68" ht="15" hidden="0" customHeight="1">
      <x:c r="A68" s="9"/>
      <x:c r="B68" s="9"/>
      <x:c r="C68" s="9"/>
      <x:c r="D68" s="9"/>
      <x:c r="E68" s="9"/>
      <x:c r="F68" s="9"/>
      <x:c r="G68" s="9"/>
    </x:row>
    <x:row r="69" ht="15" hidden="0" customHeight="1">
      <x:c r="A69" s="9"/>
      <x:c r="B69" s="9"/>
      <x:c r="C69" s="9"/>
      <x:c r="D69" s="9"/>
      <x:c r="E69" s="9"/>
      <x:c r="F69" s="9"/>
      <x:c r="G69" s="9"/>
    </x:row>
    <x:row r="70" ht="15" hidden="0" customHeight="1">
      <x:c r="A70" s="9"/>
      <x:c r="B70" s="9"/>
      <x:c r="C70" s="9"/>
      <x:c r="D70" s="9"/>
      <x:c r="E70" s="9"/>
      <x:c r="F70" s="9"/>
      <x:c r="G70" s="9"/>
    </x:row>
    <x:row r="71" ht="15" hidden="0" customHeight="1">
      <x:c r="A71" s="9"/>
      <x:c r="B71" s="9"/>
      <x:c r="C71" s="9"/>
      <x:c r="D71" s="9"/>
      <x:c r="E71" s="9"/>
      <x:c r="F71" s="9"/>
      <x:c r="G71" s="9"/>
    </x:row>
    <x:row r="72" ht="15" hidden="0" customHeight="1">
      <x:c r="A72" s="9"/>
      <x:c r="B72" s="9"/>
      <x:c r="C72" s="9"/>
      <x:c r="D72" s="9"/>
      <x:c r="E72" s="9"/>
      <x:c r="F72" s="9"/>
      <x:c r="G72" s="9"/>
    </x:row>
    <x:row r="73" ht="15" hidden="0" customHeight="1">
      <x:c r="A73" s="9"/>
      <x:c r="B73" s="9"/>
      <x:c r="C73" s="9"/>
      <x:c r="D73" s="9"/>
      <x:c r="E73" s="9"/>
      <x:c r="F73" s="9"/>
      <x:c r="G73" s="9"/>
    </x:row>
    <x:row r="74" ht="15" hidden="0" customHeight="1">
      <x:c r="A74" s="9"/>
      <x:c r="B74" s="9"/>
      <x:c r="C74" s="9"/>
      <x:c r="D74" s="9"/>
      <x:c r="E74" s="9"/>
      <x:c r="F74" s="9"/>
      <x:c r="G74" s="9"/>
    </x:row>
    <x:row r="75" ht="15" hidden="0" customHeight="1">
      <x:c r="A75" s="9"/>
      <x:c r="B75" s="9"/>
      <x:c r="C75" s="9"/>
      <x:c r="D75" s="9"/>
      <x:c r="E75" s="9"/>
      <x:c r="F75" s="9"/>
      <x:c r="G75" s="9"/>
    </x:row>
    <x:row r="76" ht="15" hidden="0" customHeight="1">
      <x:c r="A76" s="9"/>
      <x:c r="B76" s="9"/>
      <x:c r="C76" s="9"/>
      <x:c r="D76" s="9"/>
      <x:c r="E76" s="9"/>
      <x:c r="F76" s="9"/>
      <x:c r="G76" s="9"/>
    </x:row>
    <x:row r="77" ht="15" hidden="0" customHeight="1">
      <x:c r="A77" s="9"/>
      <x:c r="B77" s="9"/>
      <x:c r="C77" s="9"/>
      <x:c r="D77" s="9"/>
      <x:c r="E77" s="9"/>
      <x:c r="F77" s="9"/>
      <x:c r="G77" s="9"/>
    </x:row>
    <x:row r="78" ht="15" hidden="0" customHeight="1">
      <x:c r="A78" s="9"/>
      <x:c r="B78" s="9"/>
      <x:c r="C78" s="9"/>
      <x:c r="D78" s="9"/>
      <x:c r="E78" s="9"/>
      <x:c r="F78" s="9"/>
      <x:c r="G78" s="9"/>
    </x:row>
    <x:row r="79" ht="15" hidden="0" customHeight="1">
      <x:c r="A79" s="9"/>
      <x:c r="B79" s="9"/>
      <x:c r="C79" s="9"/>
      <x:c r="D79" s="9"/>
      <x:c r="E79" s="9"/>
      <x:c r="F79" s="9"/>
      <x:c r="G79" s="9"/>
    </x:row>
    <x:row r="80" ht="15" hidden="0" customHeight="1">
      <x:c r="A80" s="9"/>
      <x:c r="B80" s="9"/>
      <x:c r="C80" s="9"/>
      <x:c r="D80" s="9"/>
      <x:c r="E80" s="9"/>
      <x:c r="F80" s="9"/>
      <x:c r="G80" s="9"/>
    </x:row>
  </x:sheetData>
  <x:mergeCells>
    <x:mergeCell ref="A1:G1"/>
    <x:mergeCell ref="A2:G2"/>
    <x:mergeCell ref="A4:G4"/>
    <x:mergeCell ref="A11:G11"/>
    <x:mergeCell ref="A20:G20"/>
    <x:mergeCell ref="B21:G21"/>
    <x:mergeCell ref="B22:G22"/>
    <x:mergeCell ref="B23:G23"/>
    <x:mergeCell ref="B24:G24"/>
    <x:mergeCell ref="B25:G25"/>
  </x:mergeCells>
  <x:dataValidations count="1">
    <x:dataValidation type="list" sqref="E13:E18">
      <x:formula1>"Not Started,In Progress,Complete,Hold"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" hidden="0" customWidth="1"/>
    <x:col min="2" max="2" width="64" hidden="0" customWidth="1"/>
    <x:col min="3" max="3" width="3" hidden="0" customWidth="1"/>
    <x:col min="4" max="4" width="3" hidden="0" customWidth="1"/>
    <x:col min="5" max="5" width="3" hidden="0" customWidth="1"/>
    <x:col min="6" max="6" width="3" hidden="0" customWidth="1"/>
  </x:cols>
  <x:sheetData>
    <x:row r="1" ht="15" hidden="0" customHeight="1">
      <x:c r="A1" s="8" t="str">
        <x:v>Business Setup</x:v>
      </x:c>
      <x:c r="B1" s="8"/>
      <x:c r="C1" s="8"/>
      <x:c r="D1" s="8"/>
      <x:c r="E1" s="8"/>
      <x:c r="F1" s="8"/>
    </x:row>
    <x:row r="2" ht="15" hidden="0" customHeight="1">
      <x:c r="A2" s="7" t="str">
        <x:v>Define one coherent test. If a field is unknown, write UNKNOWN and assign a verification action.</x:v>
      </x:c>
      <x:c r="B2" s="7"/>
      <x:c r="C2" s="7"/>
      <x:c r="D2" s="7"/>
      <x:c r="E2" s="7"/>
      <x:c r="F2" s="7"/>
    </x:row>
    <x:row r="3" ht="15" hidden="0" customHeight="1">
      <x:c r="A3" s="9"/>
      <x:c r="B3" s="9"/>
      <x:c r="C3" s="9"/>
      <x:c r="D3" s="9"/>
      <x:c r="E3" s="9"/>
      <x:c r="F3" s="9"/>
    </x:row>
    <x:row r="4" ht="15" hidden="0" customHeight="1">
      <x:c r="A4" s="12" t="str">
        <x:v>LAYER 1 - DECISION INPUTS</x:v>
      </x:c>
      <x:c r="B4" s="12"/>
      <x:c r="C4" s="12"/>
      <x:c r="D4" s="12"/>
      <x:c r="E4" s="12"/>
      <x:c r="F4" s="12"/>
    </x:row>
    <x:row r="5" ht="15" hidden="0" customHeight="1">
      <x:c r="A5" s="21" t="str">
        <x:v>Field</x:v>
      </x:c>
      <x:c r="B5" s="21" t="str">
        <x:v>Your answer</x:v>
      </x:c>
      <x:c r="C5" s="9"/>
      <x:c r="D5" s="9"/>
      <x:c r="E5" s="9"/>
      <x:c r="F5" s="9"/>
    </x:row>
    <x:row r="6" ht="15" hidden="0" customHeight="1">
      <x:c r="A6" s="9" t="str">
        <x:v>Destination country</x:v>
      </x:c>
      <x:c r="B6" s="23" t="str"/>
      <x:c r="C6" s="9"/>
      <x:c r="D6" s="9"/>
      <x:c r="E6" s="9"/>
      <x:c r="F6" s="9"/>
    </x:row>
    <x:row r="7" ht="15" hidden="0" customHeight="1">
      <x:c r="A7" s="9" t="str">
        <x:v>Primary customer</x:v>
      </x:c>
      <x:c r="B7" s="23" t="str"/>
      <x:c r="C7" s="9"/>
      <x:c r="D7" s="9"/>
      <x:c r="E7" s="9"/>
      <x:c r="F7" s="9"/>
    </x:row>
    <x:row r="8" ht="15" hidden="0" customHeight="1">
      <x:c r="A8" s="9" t="str">
        <x:v>Primary sales channel</x:v>
      </x:c>
      <x:c r="B8" s="23" t="str"/>
      <x:c r="C8" s="9"/>
      <x:c r="D8" s="9"/>
      <x:c r="E8" s="9"/>
      <x:c r="F8" s="9"/>
    </x:row>
    <x:row r="9" ht="15" hidden="0" customHeight="1">
      <x:c r="A9" s="9" t="str">
        <x:v>Product format</x:v>
      </x:c>
      <x:c r="B9" s="23" t="str"/>
      <x:c r="C9" s="9"/>
      <x:c r="D9" s="9"/>
      <x:c r="E9" s="9"/>
      <x:c r="F9" s="9"/>
    </x:row>
    <x:row r="10" ht="15" hidden="0" customHeight="1">
      <x:c r="A10" s="9" t="str">
        <x:v>Selling price band</x:v>
      </x:c>
      <x:c r="B10" s="23" t="str"/>
      <x:c r="C10" s="9"/>
      <x:c r="D10" s="9"/>
      <x:c r="E10" s="9"/>
      <x:c r="F10" s="9"/>
    </x:row>
    <x:row r="11" ht="15" hidden="0" customHeight="1">
      <x:c r="A11" s="9" t="str">
        <x:v>Test budget ceiling</x:v>
      </x:c>
      <x:c r="B11" s="23" t="str"/>
      <x:c r="C11" s="9"/>
      <x:c r="D11" s="9"/>
      <x:c r="E11" s="9"/>
      <x:c r="F11" s="9"/>
    </x:row>
    <x:row r="12" ht="15" hidden="0" customHeight="1">
      <x:c r="A12" s="9" t="str">
        <x:v>Cash-loss ceiling</x:v>
      </x:c>
      <x:c r="B12" s="23" t="str"/>
      <x:c r="C12" s="9"/>
      <x:c r="D12" s="9"/>
      <x:c r="E12" s="9"/>
      <x:c r="F12" s="9"/>
    </x:row>
    <x:row r="13" ht="15" hidden="0" customHeight="1">
      <x:c r="A13" s="9" t="str">
        <x:v>Target sell-through</x:v>
      </x:c>
      <x:c r="B13" s="25" t="str"/>
      <x:c r="C13" s="9"/>
      <x:c r="D13" s="9"/>
      <x:c r="E13" s="9"/>
      <x:c r="F13" s="9"/>
    </x:row>
    <x:row r="14" ht="15" hidden="0" customHeight="1">
      <x:c r="A14" s="9" t="str">
        <x:v>Sell-through window (days)</x:v>
      </x:c>
      <x:c r="B14" s="23" t="str"/>
      <x:c r="C14" s="9"/>
      <x:c r="D14" s="9"/>
      <x:c r="E14" s="9"/>
      <x:c r="F14" s="9"/>
    </x:row>
    <x:row r="15" ht="15" hidden="0" customHeight="1">
      <x:c r="A15" s="9" t="str">
        <x:v>Target contribution margin</x:v>
      </x:c>
      <x:c r="B15" s="25" t="str"/>
      <x:c r="C15" s="9"/>
      <x:c r="D15" s="9"/>
      <x:c r="E15" s="9"/>
      <x:c r="F15" s="9"/>
    </x:row>
    <x:row r="16" ht="15" hidden="0" customHeight="1">
      <x:c r="A16" s="9" t="str">
        <x:v>Available-for-sale deadline</x:v>
      </x:c>
      <x:c r="B16" s="23" t="str"/>
      <x:c r="C16" s="9"/>
      <x:c r="D16" s="9"/>
      <x:c r="E16" s="9"/>
      <x:c r="F16" s="9"/>
    </x:row>
    <x:row r="17" ht="15" hidden="0" customHeight="1">
      <x:c r="A17" s="9" t="str">
        <x:v>Business hypothesis</x:v>
      </x:c>
      <x:c r="B17" s="23" t="str"/>
      <x:c r="C17" s="9"/>
      <x:c r="D17" s="9"/>
      <x:c r="E17" s="9"/>
      <x:c r="F17" s="9"/>
    </x:row>
    <x:row r="18" ht="15" hidden="0" customHeight="1">
      <x:c r="A18" s="9" t="str">
        <x:v>Stop condition</x:v>
      </x:c>
      <x:c r="B18" s="23" t="str"/>
      <x:c r="C18" s="9"/>
      <x:c r="D18" s="9"/>
      <x:c r="E18" s="9"/>
      <x:c r="F18" s="9"/>
    </x:row>
    <x:row r="19" ht="15" hidden="0" customHeight="1">
      <x:c r="A19" s="9"/>
      <x:c r="B19" s="9"/>
      <x:c r="C19" s="9"/>
      <x:c r="D19" s="9"/>
      <x:c r="E19" s="9"/>
      <x:c r="F19" s="9"/>
    </x:row>
    <x:row r="20" ht="15" hidden="0" customHeight="1">
      <x:c r="A20" s="17" t="str">
        <x:v>LAYER 2 - SO WHAT</x:v>
      </x:c>
      <x:c r="B20" s="17"/>
      <x:c r="C20" s="17"/>
      <x:c r="D20" s="17"/>
      <x:c r="E20" s="17"/>
      <x:c r="F20" s="17"/>
    </x:row>
    <x:row r="21" ht="15" hidden="0" customHeight="1">
      <x:c r="A21" s="9" t="str">
        <x:v>Coherence check</x:v>
      </x:c>
      <x:c r="B21" s="14" t="str">
        <x:f>IF(COUNTBLANK(B6:B12)=0,"CORE SETUP COMPLETE","COMPLETE THE CORE SETUP")</x:f>
        <x:v>COMPLETE THE CORE SETUP</x:v>
      </x:c>
      <x:c r="C21" s="9"/>
      <x:c r="D21" s="9"/>
      <x:c r="E21" s="9"/>
      <x:c r="F21" s="9"/>
    </x:row>
    <x:row r="22" ht="15" hidden="0" customHeight="1">
      <x:c r="A22" s="9" t="str">
        <x:v>Budget protection</x:v>
      </x:c>
      <x:c r="B22" s="14" t="str">
        <x:f>IF(AND(ISNUMBER(B11),ISNUMBER(B12),B12&lt;=B11),"WITHIN TEST BUDGET","CHECK BUDGET LIMITS")</x:f>
        <x:v>CHECK BUDGET LIMITS</x:v>
      </x:c>
      <x:c r="C22" s="9"/>
      <x:c r="D22" s="9"/>
      <x:c r="E22" s="9"/>
      <x:c r="F22" s="9"/>
    </x:row>
    <x:row r="23" ht="15" hidden="0" customHeight="1">
      <x:c r="A23" s="9" t="str">
        <x:v>Test statement</x:v>
      </x:c>
      <x:c r="B23" s="14" t="str">
        <x:f>IF(AND(B17&lt;&gt;"",B18&lt;&gt;""),"PASS AND STOP RULES WRITTEN","WRITE BOTH RULES")</x:f>
        <x:v>WRITE BOTH RULES</x:v>
      </x:c>
      <x:c r="C23" s="9"/>
      <x:c r="D23" s="9"/>
      <x:c r="E23" s="9"/>
      <x:c r="F23" s="9"/>
    </x:row>
    <x:row r="24" ht="15" hidden="0" customHeight="1">
      <x:c r="A24" s="9" t="str">
        <x:v>Decision</x:v>
      </x:c>
      <x:c r="B24" s="14" t="str">
        <x:f>IF(AND(B21="CORE SETUP COMPLETE",B22="WITHIN TEST BUDGET",B23="PASS AND STOP RULES WRITTEN"),"ADVANCE TO ECONOMICS","HOLD")</x:f>
        <x:v>HOLD</x:v>
      </x:c>
      <x:c r="C24" s="9"/>
      <x:c r="D24" s="9"/>
      <x:c r="E24" s="9"/>
      <x:c r="F24" s="9"/>
    </x:row>
    <x:row r="25" ht="15" hidden="0" customHeight="1">
      <x:c r="A25" s="9"/>
      <x:c r="B25" s="9"/>
      <x:c r="C25" s="9"/>
      <x:c r="D25" s="9"/>
      <x:c r="E25" s="9"/>
      <x:c r="F25" s="9"/>
    </x:row>
    <x:row r="26" ht="15" hidden="0" customHeight="1">
      <x:c r="A26" s="17" t="str">
        <x:v>LAYER 3 - NEXT ACTION</x:v>
      </x:c>
      <x:c r="B26" s="17"/>
      <x:c r="C26" s="17"/>
      <x:c r="D26" s="17"/>
      <x:c r="E26" s="17"/>
      <x:c r="F26" s="17"/>
    </x:row>
    <x:row r="27" ht="15" hidden="0" customHeight="1">
      <x:c r="A27" s="9" t="str">
        <x:v>Unknown to verify</x:v>
      </x:c>
      <x:c r="B27" s="23" t="str"/>
      <x:c r="C27" s="9"/>
      <x:c r="D27" s="9"/>
      <x:c r="E27" s="9"/>
      <x:c r="F27" s="9"/>
    </x:row>
    <x:row r="28" ht="15" hidden="0" customHeight="1">
      <x:c r="A28" s="9" t="str">
        <x:v>Evidence source</x:v>
      </x:c>
      <x:c r="B28" s="23" t="str"/>
      <x:c r="C28" s="9"/>
      <x:c r="D28" s="9"/>
      <x:c r="E28" s="9"/>
      <x:c r="F28" s="9"/>
    </x:row>
    <x:row r="29" ht="15" hidden="0" customHeight="1">
      <x:c r="A29" s="9" t="str">
        <x:v>Owner</x:v>
      </x:c>
      <x:c r="B29" s="23" t="str"/>
      <x:c r="C29" s="9"/>
      <x:c r="D29" s="9"/>
      <x:c r="E29" s="9"/>
      <x:c r="F29" s="9"/>
    </x:row>
    <x:row r="30" ht="15" hidden="0" customHeight="1">
      <x:c r="A30" s="9" t="str">
        <x:v>Due date</x:v>
      </x:c>
      <x:c r="B30" s="23" t="str"/>
      <x:c r="C30" s="9"/>
      <x:c r="D30" s="9"/>
      <x:c r="E30" s="9"/>
      <x:c r="F30" s="9"/>
    </x:row>
    <x:row r="31" ht="15" hidden="0" customHeight="1">
      <x:c r="A31" s="9"/>
      <x:c r="B31" s="9"/>
      <x:c r="C31" s="9"/>
      <x:c r="D31" s="9"/>
      <x:c r="E31" s="9"/>
      <x:c r="F31" s="9"/>
    </x:row>
    <x:row r="32" ht="15" hidden="0" customHeight="1">
      <x:c r="A32" s="9"/>
      <x:c r="B32" s="9"/>
      <x:c r="C32" s="9"/>
      <x:c r="D32" s="9"/>
      <x:c r="E32" s="9"/>
      <x:c r="F32" s="9"/>
    </x:row>
    <x:row r="33" ht="15" hidden="0" customHeight="1">
      <x:c r="A33" s="9"/>
      <x:c r="B33" s="9"/>
      <x:c r="C33" s="9"/>
      <x:c r="D33" s="9"/>
      <x:c r="E33" s="9"/>
      <x:c r="F33" s="9"/>
    </x:row>
    <x:row r="34" ht="15" hidden="0" customHeight="1">
      <x:c r="A34" s="9"/>
      <x:c r="B34" s="9"/>
      <x:c r="C34" s="9"/>
      <x:c r="D34" s="9"/>
      <x:c r="E34" s="9"/>
      <x:c r="F34" s="9"/>
    </x:row>
    <x:row r="35" ht="15" hidden="0" customHeight="1">
      <x:c r="A35" s="9"/>
      <x:c r="B35" s="9"/>
      <x:c r="C35" s="9"/>
      <x:c r="D35" s="9"/>
      <x:c r="E35" s="9"/>
      <x:c r="F35" s="9"/>
    </x:row>
    <x:row r="36" ht="15" hidden="0" customHeight="1">
      <x:c r="A36" s="9"/>
      <x:c r="B36" s="9"/>
      <x:c r="C36" s="9"/>
      <x:c r="D36" s="9"/>
      <x:c r="E36" s="9"/>
      <x:c r="F36" s="9"/>
    </x:row>
    <x:row r="37" ht="15" hidden="0" customHeight="1">
      <x:c r="A37" s="9"/>
      <x:c r="B37" s="9"/>
      <x:c r="C37" s="9"/>
      <x:c r="D37" s="9"/>
      <x:c r="E37" s="9"/>
      <x:c r="F37" s="9"/>
    </x:row>
    <x:row r="38" ht="15" hidden="0" customHeight="1">
      <x:c r="A38" s="9"/>
      <x:c r="B38" s="9"/>
      <x:c r="C38" s="9"/>
      <x:c r="D38" s="9"/>
      <x:c r="E38" s="9"/>
      <x:c r="F38" s="9"/>
    </x:row>
    <x:row r="39" ht="15" hidden="0" customHeight="1">
      <x:c r="A39" s="9"/>
      <x:c r="B39" s="9"/>
      <x:c r="C39" s="9"/>
      <x:c r="D39" s="9"/>
      <x:c r="E39" s="9"/>
      <x:c r="F39" s="9"/>
    </x:row>
    <x:row r="40" ht="15" hidden="0" customHeight="1">
      <x:c r="A40" s="9"/>
      <x:c r="B40" s="9"/>
      <x:c r="C40" s="9"/>
      <x:c r="D40" s="9"/>
      <x:c r="E40" s="9"/>
      <x:c r="F40" s="9"/>
    </x:row>
    <x:row r="41" ht="15" hidden="0" customHeight="1">
      <x:c r="A41" s="9"/>
      <x:c r="B41" s="9"/>
      <x:c r="C41" s="9"/>
      <x:c r="D41" s="9"/>
      <x:c r="E41" s="9"/>
      <x:c r="F41" s="9"/>
    </x:row>
    <x:row r="42" ht="15" hidden="0" customHeight="1">
      <x:c r="A42" s="9"/>
      <x:c r="B42" s="9"/>
      <x:c r="C42" s="9"/>
      <x:c r="D42" s="9"/>
      <x:c r="E42" s="9"/>
      <x:c r="F42" s="9"/>
    </x:row>
    <x:row r="43" ht="15" hidden="0" customHeight="1">
      <x:c r="A43" s="9"/>
      <x:c r="B43" s="9"/>
      <x:c r="C43" s="9"/>
      <x:c r="D43" s="9"/>
      <x:c r="E43" s="9"/>
      <x:c r="F43" s="9"/>
    </x:row>
    <x:row r="44" ht="15" hidden="0" customHeight="1">
      <x:c r="A44" s="9"/>
      <x:c r="B44" s="9"/>
      <x:c r="C44" s="9"/>
      <x:c r="D44" s="9"/>
      <x:c r="E44" s="9"/>
      <x:c r="F44" s="9"/>
    </x:row>
    <x:row r="45" ht="15" hidden="0" customHeight="1">
      <x:c r="A45" s="9"/>
      <x:c r="B45" s="9"/>
      <x:c r="C45" s="9"/>
      <x:c r="D45" s="9"/>
      <x:c r="E45" s="9"/>
      <x:c r="F45" s="9"/>
    </x:row>
    <x:row r="46" ht="15" hidden="0" customHeight="1">
      <x:c r="A46" s="9"/>
      <x:c r="B46" s="9"/>
      <x:c r="C46" s="9"/>
      <x:c r="D46" s="9"/>
      <x:c r="E46" s="9"/>
      <x:c r="F46" s="9"/>
    </x:row>
    <x:row r="47" ht="15" hidden="0" customHeight="1">
      <x:c r="A47" s="9"/>
      <x:c r="B47" s="9"/>
      <x:c r="C47" s="9"/>
      <x:c r="D47" s="9"/>
      <x:c r="E47" s="9"/>
      <x:c r="F47" s="9"/>
    </x:row>
    <x:row r="48" ht="15" hidden="0" customHeight="1">
      <x:c r="A48" s="9"/>
      <x:c r="B48" s="9"/>
      <x:c r="C48" s="9"/>
      <x:c r="D48" s="9"/>
      <x:c r="E48" s="9"/>
      <x:c r="F48" s="9"/>
    </x:row>
    <x:row r="49" ht="15" hidden="0" customHeight="1">
      <x:c r="A49" s="9"/>
      <x:c r="B49" s="9"/>
      <x:c r="C49" s="9"/>
      <x:c r="D49" s="9"/>
      <x:c r="E49" s="9"/>
      <x:c r="F49" s="9"/>
    </x:row>
    <x:row r="50" ht="15" hidden="0" customHeight="1">
      <x:c r="A50" s="9"/>
      <x:c r="B50" s="9"/>
      <x:c r="C50" s="9"/>
      <x:c r="D50" s="9"/>
      <x:c r="E50" s="9"/>
      <x:c r="F50" s="9"/>
    </x:row>
    <x:row r="51" ht="15" hidden="0" customHeight="1">
      <x:c r="A51" s="9"/>
      <x:c r="B51" s="9"/>
      <x:c r="C51" s="9"/>
      <x:c r="D51" s="9"/>
      <x:c r="E51" s="9"/>
      <x:c r="F51" s="9"/>
    </x:row>
    <x:row r="52" ht="15" hidden="0" customHeight="1">
      <x:c r="A52" s="9"/>
      <x:c r="B52" s="9"/>
      <x:c r="C52" s="9"/>
      <x:c r="D52" s="9"/>
      <x:c r="E52" s="9"/>
      <x:c r="F52" s="9"/>
    </x:row>
    <x:row r="53" ht="15" hidden="0" customHeight="1">
      <x:c r="A53" s="9"/>
      <x:c r="B53" s="9"/>
      <x:c r="C53" s="9"/>
      <x:c r="D53" s="9"/>
      <x:c r="E53" s="9"/>
      <x:c r="F53" s="9"/>
    </x:row>
    <x:row r="54" ht="15" hidden="0" customHeight="1">
      <x:c r="A54" s="9"/>
      <x:c r="B54" s="9"/>
      <x:c r="C54" s="9"/>
      <x:c r="D54" s="9"/>
      <x:c r="E54" s="9"/>
      <x:c r="F54" s="9"/>
    </x:row>
    <x:row r="55" ht="15" hidden="0" customHeight="1">
      <x:c r="A55" s="9"/>
      <x:c r="B55" s="9"/>
      <x:c r="C55" s="9"/>
      <x:c r="D55" s="9"/>
      <x:c r="E55" s="9"/>
      <x:c r="F55" s="9"/>
    </x:row>
    <x:row r="56" ht="15" hidden="0" customHeight="1">
      <x:c r="A56" s="9"/>
      <x:c r="B56" s="9"/>
      <x:c r="C56" s="9"/>
      <x:c r="D56" s="9"/>
      <x:c r="E56" s="9"/>
      <x:c r="F56" s="9"/>
    </x:row>
    <x:row r="57" ht="15" hidden="0" customHeight="1">
      <x:c r="A57" s="9"/>
      <x:c r="B57" s="9"/>
      <x:c r="C57" s="9"/>
      <x:c r="D57" s="9"/>
      <x:c r="E57" s="9"/>
      <x:c r="F57" s="9"/>
    </x:row>
    <x:row r="58" ht="15" hidden="0" customHeight="1">
      <x:c r="A58" s="9"/>
      <x:c r="B58" s="9"/>
      <x:c r="C58" s="9"/>
      <x:c r="D58" s="9"/>
      <x:c r="E58" s="9"/>
      <x:c r="F58" s="9"/>
    </x:row>
    <x:row r="59" ht="15" hidden="0" customHeight="1">
      <x:c r="A59" s="9"/>
      <x:c r="B59" s="9"/>
      <x:c r="C59" s="9"/>
      <x:c r="D59" s="9"/>
      <x:c r="E59" s="9"/>
      <x:c r="F59" s="9"/>
    </x:row>
    <x:row r="60" ht="15" hidden="0" customHeight="1">
      <x:c r="A60" s="9"/>
      <x:c r="B60" s="9"/>
      <x:c r="C60" s="9"/>
      <x:c r="D60" s="9"/>
      <x:c r="E60" s="9"/>
      <x:c r="F60" s="9"/>
    </x:row>
    <x:row r="61" ht="15" hidden="0" customHeight="1">
      <x:c r="A61" s="9"/>
      <x:c r="B61" s="9"/>
      <x:c r="C61" s="9"/>
      <x:c r="D61" s="9"/>
      <x:c r="E61" s="9"/>
      <x:c r="F61" s="9"/>
    </x:row>
    <x:row r="62" ht="15" hidden="0" customHeight="1">
      <x:c r="A62" s="9"/>
      <x:c r="B62" s="9"/>
      <x:c r="C62" s="9"/>
      <x:c r="D62" s="9"/>
      <x:c r="E62" s="9"/>
      <x:c r="F62" s="9"/>
    </x:row>
    <x:row r="63" ht="15" hidden="0" customHeight="1">
      <x:c r="A63" s="9"/>
      <x:c r="B63" s="9"/>
      <x:c r="C63" s="9"/>
      <x:c r="D63" s="9"/>
      <x:c r="E63" s="9"/>
      <x:c r="F63" s="9"/>
    </x:row>
    <x:row r="64" ht="15" hidden="0" customHeight="1">
      <x:c r="A64" s="9"/>
      <x:c r="B64" s="9"/>
      <x:c r="C64" s="9"/>
      <x:c r="D64" s="9"/>
      <x:c r="E64" s="9"/>
      <x:c r="F64" s="9"/>
    </x:row>
    <x:row r="65" ht="15" hidden="0" customHeight="1">
      <x:c r="A65" s="9"/>
      <x:c r="B65" s="9"/>
      <x:c r="C65" s="9"/>
      <x:c r="D65" s="9"/>
      <x:c r="E65" s="9"/>
      <x:c r="F65" s="9"/>
    </x:row>
    <x:row r="66" ht="15" hidden="0" customHeight="1">
      <x:c r="A66" s="9"/>
      <x:c r="B66" s="9"/>
      <x:c r="C66" s="9"/>
      <x:c r="D66" s="9"/>
      <x:c r="E66" s="9"/>
      <x:c r="F66" s="9"/>
    </x:row>
    <x:row r="67" ht="15" hidden="0" customHeight="1">
      <x:c r="A67" s="9"/>
      <x:c r="B67" s="9"/>
      <x:c r="C67" s="9"/>
      <x:c r="D67" s="9"/>
      <x:c r="E67" s="9"/>
      <x:c r="F67" s="9"/>
    </x:row>
    <x:row r="68" ht="15" hidden="0" customHeight="1">
      <x:c r="A68" s="9"/>
      <x:c r="B68" s="9"/>
      <x:c r="C68" s="9"/>
      <x:c r="D68" s="9"/>
      <x:c r="E68" s="9"/>
      <x:c r="F68" s="9"/>
    </x:row>
    <x:row r="69" ht="15" hidden="0" customHeight="1">
      <x:c r="A69" s="9"/>
      <x:c r="B69" s="9"/>
      <x:c r="C69" s="9"/>
      <x:c r="D69" s="9"/>
      <x:c r="E69" s="9"/>
      <x:c r="F69" s="9"/>
    </x:row>
    <x:row r="70" ht="15" hidden="0" customHeight="1">
      <x:c r="A70" s="9"/>
      <x:c r="B70" s="9"/>
      <x:c r="C70" s="9"/>
      <x:c r="D70" s="9"/>
      <x:c r="E70" s="9"/>
      <x:c r="F70" s="9"/>
    </x:row>
    <x:row r="71" ht="15" hidden="0" customHeight="1">
      <x:c r="A71" s="9"/>
      <x:c r="B71" s="9"/>
      <x:c r="C71" s="9"/>
      <x:c r="D71" s="9"/>
      <x:c r="E71" s="9"/>
      <x:c r="F71" s="9"/>
    </x:row>
    <x:row r="72" ht="15" hidden="0" customHeight="1">
      <x:c r="A72" s="9"/>
      <x:c r="B72" s="9"/>
      <x:c r="C72" s="9"/>
      <x:c r="D72" s="9"/>
      <x:c r="E72" s="9"/>
      <x:c r="F72" s="9"/>
    </x:row>
    <x:row r="73" ht="15" hidden="0" customHeight="1">
      <x:c r="A73" s="9"/>
      <x:c r="B73" s="9"/>
      <x:c r="C73" s="9"/>
      <x:c r="D73" s="9"/>
      <x:c r="E73" s="9"/>
      <x:c r="F73" s="9"/>
    </x:row>
    <x:row r="74" ht="15" hidden="0" customHeight="1">
      <x:c r="A74" s="9"/>
      <x:c r="B74" s="9"/>
      <x:c r="C74" s="9"/>
      <x:c r="D74" s="9"/>
      <x:c r="E74" s="9"/>
      <x:c r="F74" s="9"/>
    </x:row>
    <x:row r="75" ht="15" hidden="0" customHeight="1">
      <x:c r="A75" s="9"/>
      <x:c r="B75" s="9"/>
      <x:c r="C75" s="9"/>
      <x:c r="D75" s="9"/>
      <x:c r="E75" s="9"/>
      <x:c r="F75" s="9"/>
    </x:row>
    <x:row r="76" ht="15" hidden="0" customHeight="1">
      <x:c r="A76" s="9"/>
      <x:c r="B76" s="9"/>
      <x:c r="C76" s="9"/>
      <x:c r="D76" s="9"/>
      <x:c r="E76" s="9"/>
      <x:c r="F76" s="9"/>
    </x:row>
    <x:row r="77" ht="15" hidden="0" customHeight="1">
      <x:c r="A77" s="9"/>
      <x:c r="B77" s="9"/>
      <x:c r="C77" s="9"/>
      <x:c r="D77" s="9"/>
      <x:c r="E77" s="9"/>
      <x:c r="F77" s="9"/>
    </x:row>
    <x:row r="78" ht="15" hidden="0" customHeight="1">
      <x:c r="A78" s="9"/>
      <x:c r="B78" s="9"/>
      <x:c r="C78" s="9"/>
      <x:c r="D78" s="9"/>
      <x:c r="E78" s="9"/>
      <x:c r="F78" s="9"/>
    </x:row>
    <x:row r="79" ht="15" hidden="0" customHeight="1">
      <x:c r="A79" s="9"/>
      <x:c r="B79" s="9"/>
      <x:c r="C79" s="9"/>
      <x:c r="D79" s="9"/>
      <x:c r="E79" s="9"/>
      <x:c r="F79" s="9"/>
    </x:row>
    <x:row r="80" ht="15" hidden="0" customHeight="1">
      <x:c r="A80" s="9"/>
      <x:c r="B80" s="9"/>
      <x:c r="C80" s="9"/>
      <x:c r="D80" s="9"/>
      <x:c r="E80" s="9"/>
      <x:c r="F80" s="9"/>
    </x:row>
  </x:sheetData>
  <x:mergeCells>
    <x:mergeCell ref="A1:F1"/>
    <x:mergeCell ref="A2:F2"/>
    <x:mergeCell ref="A4:F4"/>
    <x:mergeCell ref="A20:F20"/>
    <x:mergeCell ref="A26:F26"/>
  </x:mergeCells>
  <x:dataValidations count="2">
    <x:dataValidation type="list" sqref="B9">
      <x:formula1>"Sealed boxes,Graded cards,Raw singles,Curated mixed cards"</x:formula1>
    </x:dataValidation>
    <x:dataValidation type="list" sqref="B8">
      <x:formula1>"eBay,TCGplayer,Whatnot,Card show,Own store,Community/social"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20" hidden="0" customWidth="1"/>
    <x:col min="3" max="3" width="54" hidden="0" customWidth="1"/>
    <x:col min="4" max="4" width="3" hidden="0" customWidth="1"/>
    <x:col min="5" max="5" width="3" hidden="0" customWidth="1"/>
    <x:col min="6" max="6" width="3" hidden="0" customWidth="1"/>
  </x:cols>
  <x:sheetData>
    <x:row r="1" ht="15" hidden="0" customHeight="1">
      <x:c r="A1" s="8" t="str">
        <x:v>Landed Cost and Minimum Price</x:v>
      </x:c>
      <x:c r="B1" s="8"/>
      <x:c r="C1" s="8"/>
      <x:c r="D1" s="8"/>
      <x:c r="E1" s="8"/>
      <x:c r="F1" s="8"/>
    </x:row>
    <x:row r="2" ht="15" hidden="0" customHeight="1">
      <x:c r="A2" s="7" t="str">
        <x:v>Enter the current values that apply to your order, country, platform, and account. Rates are never locked to the guide.</x:v>
      </x:c>
      <x:c r="B2" s="7"/>
      <x:c r="C2" s="7"/>
      <x:c r="D2" s="7"/>
      <x:c r="E2" s="7"/>
      <x:c r="F2" s="7"/>
    </x:row>
    <x:row r="3" ht="15" hidden="0" customHeight="1">
      <x:c r="A3" s="9"/>
      <x:c r="B3" s="9"/>
      <x:c r="C3" s="9"/>
      <x:c r="D3" s="9"/>
      <x:c r="E3" s="9"/>
      <x:c r="F3" s="9"/>
    </x:row>
    <x:row r="4" ht="15" hidden="0" customHeight="1">
      <x:c r="A4" s="12" t="str">
        <x:v>LAYER 1 - COST MODEL</x:v>
      </x:c>
      <x:c r="B4" s="12"/>
      <x:c r="C4" s="12"/>
      <x:c r="D4" s="12"/>
      <x:c r="E4" s="12"/>
      <x:c r="F4" s="12"/>
    </x:row>
    <x:row r="5" ht="15" hidden="0" customHeight="1">
      <x:c r="A5" s="21" t="str">
        <x:v>Input / output</x:v>
      </x:c>
      <x:c r="B5" s="21" t="str">
        <x:v>Value</x:v>
      </x:c>
      <x:c r="C5" s="21" t="str">
        <x:v>Notes or source</x:v>
      </x:c>
      <x:c r="D5" s="9"/>
      <x:c r="E5" s="9"/>
      <x:c r="F5" s="9"/>
    </x:row>
    <x:row r="6" ht="15" hidden="0" customHeight="1">
      <x:c r="A6" s="9" t="str">
        <x:v>Model currency</x:v>
      </x:c>
      <x:c r="B6" s="23" t="str"/>
      <x:c r="C6" s="23" t="str">
        <x:v>Use one reporting currency</x:v>
      </x:c>
      <x:c r="D6" s="9"/>
      <x:c r="E6" s="9"/>
      <x:c r="F6" s="9"/>
    </x:row>
    <x:row r="7" ht="15" hidden="0" customHeight="1">
      <x:c r="A7" s="9" t="str">
        <x:v>Units ordered</x:v>
      </x:c>
      <x:c r="B7" s="28" t="n">
        <x:v>0</x:v>
      </x:c>
      <x:c r="C7" s="23" t="str"/>
      <x:c r="D7" s="9"/>
      <x:c r="E7" s="9"/>
      <x:c r="F7" s="9"/>
    </x:row>
    <x:row r="8" ht="15" hidden="0" customHeight="1">
      <x:c r="A8" s="9" t="str">
        <x:v>Saleable units received</x:v>
      </x:c>
      <x:c r="B8" s="28" t="n">
        <x:v>0</x:v>
      </x:c>
      <x:c r="C8" s="23" t="str">
        <x:v>Use 0 until receiving is complete</x:v>
      </x:c>
      <x:c r="D8" s="9"/>
      <x:c r="E8" s="9"/>
      <x:c r="F8" s="9"/>
    </x:row>
    <x:row r="9" ht="15" hidden="0" customHeight="1">
      <x:c r="A9" s="9" t="str">
        <x:v>Inventory purchase</x:v>
      </x:c>
      <x:c r="B9" s="29" t="n">
        <x:v>0</x:v>
      </x:c>
      <x:c r="C9" s="23" t="str"/>
      <x:c r="D9" s="9"/>
      <x:c r="E9" s="9"/>
      <x:c r="F9" s="9"/>
    </x:row>
    <x:row r="10" ht="15" hidden="0" customHeight="1">
      <x:c r="A10" s="9" t="str">
        <x:v>Japan domestic freight</x:v>
      </x:c>
      <x:c r="B10" s="29" t="n">
        <x:v>0</x:v>
      </x:c>
      <x:c r="C10" s="23" t="str"/>
      <x:c r="D10" s="9"/>
      <x:c r="E10" s="9"/>
      <x:c r="F10" s="9"/>
    </x:row>
    <x:row r="11" ht="15" hidden="0" customHeight="1">
      <x:c r="A11" s="9" t="str">
        <x:v>International freight</x:v>
      </x:c>
      <x:c r="B11" s="29" t="n">
        <x:v>0</x:v>
      </x:c>
      <x:c r="C11" s="23" t="str"/>
      <x:c r="D11" s="9"/>
      <x:c r="E11" s="9"/>
      <x:c r="F11" s="9"/>
    </x:row>
    <x:row r="12" ht="15" hidden="0" customHeight="1">
      <x:c r="A12" s="9" t="str">
        <x:v>Insurance</x:v>
      </x:c>
      <x:c r="B12" s="29" t="n">
        <x:v>0</x:v>
      </x:c>
      <x:c r="C12" s="23" t="str"/>
      <x:c r="D12" s="9"/>
      <x:c r="E12" s="9"/>
      <x:c r="F12" s="9"/>
    </x:row>
    <x:row r="13" ht="15" hidden="0" customHeight="1">
      <x:c r="A13" s="9" t="str">
        <x:v>Payment fee</x:v>
      </x:c>
      <x:c r="B13" s="29" t="n">
        <x:v>0</x:v>
      </x:c>
      <x:c r="C13" s="23" t="str"/>
      <x:c r="D13" s="9"/>
      <x:c r="E13" s="9"/>
      <x:c r="F13" s="9"/>
    </x:row>
    <x:row r="14" ht="15" hidden="0" customHeight="1">
      <x:c r="A14" s="9" t="str">
        <x:v>FX fee / spread</x:v>
      </x:c>
      <x:c r="B14" s="29" t="n">
        <x:v>0</x:v>
      </x:c>
      <x:c r="C14" s="23" t="str"/>
      <x:c r="D14" s="9"/>
      <x:c r="E14" s="9"/>
      <x:c r="F14" s="9"/>
    </x:row>
    <x:row r="15" ht="15" hidden="0" customHeight="1">
      <x:c r="A15" s="9" t="str">
        <x:v>Import duty</x:v>
      </x:c>
      <x:c r="B15" s="29" t="n">
        <x:v>0</x:v>
      </x:c>
      <x:c r="C15" s="23" t="str">
        <x:v>Verify official source</x:v>
      </x:c>
      <x:c r="D15" s="9"/>
      <x:c r="E15" s="9"/>
      <x:c r="F15" s="9"/>
    </x:row>
    <x:row r="16" ht="15" hidden="0" customHeight="1">
      <x:c r="A16" s="9" t="str">
        <x:v>Import tax / VAT / GST</x:v>
      </x:c>
      <x:c r="B16" s="29" t="n">
        <x:v>0</x:v>
      </x:c>
      <x:c r="C16" s="23" t="str">
        <x:v>Verify official source</x:v>
      </x:c>
      <x:c r="D16" s="9"/>
      <x:c r="E16" s="9"/>
      <x:c r="F16" s="9"/>
    </x:row>
    <x:row r="17" ht="15" hidden="0" customHeight="1">
      <x:c r="A17" s="9" t="str">
        <x:v>Customs / brokerage</x:v>
      </x:c>
      <x:c r="B17" s="29" t="n">
        <x:v>0</x:v>
      </x:c>
      <x:c r="C17" s="23" t="str"/>
      <x:c r="D17" s="9"/>
      <x:c r="E17" s="9"/>
      <x:c r="F17" s="9"/>
    </x:row>
    <x:row r="18" ht="15" hidden="0" customHeight="1">
      <x:c r="A18" s="9" t="str">
        <x:v>Local inbound freight</x:v>
      </x:c>
      <x:c r="B18" s="29" t="n">
        <x:v>0</x:v>
      </x:c>
      <x:c r="C18" s="23" t="str"/>
      <x:c r="D18" s="9"/>
      <x:c r="E18" s="9"/>
      <x:c r="F18" s="9"/>
    </x:row>
    <x:row r="19" ht="15" hidden="0" customHeight="1">
      <x:c r="A19" s="9" t="str">
        <x:v>TOTAL LANDED COST</x:v>
      </x:c>
      <x:c r="B19" s="26" t="n">
        <x:f>SUM(B9:B18)</x:f>
        <x:v>0</x:v>
      </x:c>
      <x:c r="C19" s="23" t="str"/>
      <x:c r="D19" s="9"/>
      <x:c r="E19" s="9"/>
      <x:c r="F19" s="9"/>
    </x:row>
    <x:row r="20" ht="15" hidden="0" customHeight="1">
      <x:c r="A20" s="9" t="str">
        <x:v>LANDED COST / SALEABLE UNIT</x:v>
      </x:c>
      <x:c r="B20" s="26" t="str">
        <x:f>IF(B8&gt;0,B19/B8,"")</x:f>
      </x:c>
      <x:c r="C20" s="23" t="str"/>
      <x:c r="D20" s="9"/>
      <x:c r="E20" s="9"/>
      <x:c r="F20" s="9"/>
    </x:row>
    <x:row r="21" ht="15" hidden="0" customHeight="1">
      <x:c r="A21" s="9" t="str"/>
      <x:c r="B21" s="30" t="str"/>
      <x:c r="C21" s="23" t="str"/>
      <x:c r="D21" s="9"/>
      <x:c r="E21" s="9"/>
      <x:c r="F21" s="9"/>
    </x:row>
    <x:row r="22" ht="15" hidden="0" customHeight="1">
      <x:c r="A22" s="9" t="str">
        <x:v>Planned selling price / unit</x:v>
      </x:c>
      <x:c r="B22" s="29" t="n">
        <x:v>0</x:v>
      </x:c>
      <x:c r="C22" s="23" t="str"/>
      <x:c r="D22" s="9"/>
      <x:c r="E22" s="9"/>
      <x:c r="F22" s="9"/>
    </x:row>
    <x:row r="23" ht="15" hidden="0" customHeight="1">
      <x:c r="A23" s="9" t="str">
        <x:v>Marketplace fee rate</x:v>
      </x:c>
      <x:c r="B23" s="25" t="n">
        <x:v>0</x:v>
      </x:c>
      <x:c r="C23" s="23" t="str">
        <x:v>Current official terms</x:v>
      </x:c>
      <x:c r="D23" s="9"/>
      <x:c r="E23" s="9"/>
      <x:c r="F23" s="9"/>
    </x:row>
    <x:row r="24" ht="15" hidden="0" customHeight="1">
      <x:c r="A24" s="9" t="str">
        <x:v>Payment processing rate</x:v>
      </x:c>
      <x:c r="B24" s="25" t="n">
        <x:v>0</x:v>
      </x:c>
      <x:c r="C24" s="23" t="str">
        <x:v>Current official terms</x:v>
      </x:c>
      <x:c r="D24" s="9"/>
      <x:c r="E24" s="9"/>
      <x:c r="F24" s="9"/>
    </x:row>
    <x:row r="25" ht="15" hidden="0" customHeight="1">
      <x:c r="A25" s="9" t="str">
        <x:v>Promoted listing rate</x:v>
      </x:c>
      <x:c r="B25" s="25" t="n">
        <x:v>0</x:v>
      </x:c>
      <x:c r="C25" s="23" t="str">
        <x:v>Use 0 if none</x:v>
      </x:c>
      <x:c r="D25" s="9"/>
      <x:c r="E25" s="9"/>
      <x:c r="F25" s="9"/>
    </x:row>
    <x:row r="26" ht="15" hidden="0" customHeight="1">
      <x:c r="A26" s="9" t="str">
        <x:v>Fixed fee / transaction</x:v>
      </x:c>
      <x:c r="B26" s="29" t="n">
        <x:v>0</x:v>
      </x:c>
      <x:c r="C26" s="23" t="str"/>
      <x:c r="D26" s="9"/>
      <x:c r="E26" s="9"/>
      <x:c r="F26" s="9"/>
    </x:row>
    <x:row r="27" ht="15" hidden="0" customHeight="1">
      <x:c r="A27" s="9" t="str">
        <x:v>Seller-paid delivery / unit</x:v>
      </x:c>
      <x:c r="B27" s="29" t="n">
        <x:v>0</x:v>
      </x:c>
      <x:c r="C27" s="23" t="str"/>
      <x:c r="D27" s="9"/>
      <x:c r="E27" s="9"/>
      <x:c r="F27" s="9"/>
    </x:row>
    <x:row r="28" ht="15" hidden="0" customHeight="1">
      <x:c r="A28" s="9" t="str">
        <x:v>Packaging / unit</x:v>
      </x:c>
      <x:c r="B28" s="29" t="n">
        <x:v>0</x:v>
      </x:c>
      <x:c r="C28" s="23" t="str"/>
      <x:c r="D28" s="9"/>
      <x:c r="E28" s="9"/>
      <x:c r="F28" s="9"/>
    </x:row>
    <x:row r="29" ht="15" hidden="0" customHeight="1">
      <x:c r="A29" s="9" t="str">
        <x:v>Expected loss allowance / unit</x:v>
      </x:c>
      <x:c r="B29" s="29" t="n">
        <x:v>0</x:v>
      </x:c>
      <x:c r="C29" s="23" t="str">
        <x:v>Returns, damage, chargebacks</x:v>
      </x:c>
      <x:c r="D29" s="9"/>
      <x:c r="E29" s="9"/>
      <x:c r="F29" s="9"/>
    </x:row>
    <x:row r="30" ht="15" hidden="0" customHeight="1">
      <x:c r="A30" s="9" t="str">
        <x:v>NET REVENUE / UNIT</x:v>
      </x:c>
      <x:c r="B30" s="26" t="n">
        <x:f>B22-(B22*SUM(B23:B25))-SUM(B26:B29)</x:f>
        <x:v>0</x:v>
      </x:c>
      <x:c r="C30" s="23" t="str"/>
      <x:c r="D30" s="9"/>
      <x:c r="E30" s="9"/>
      <x:c r="F30" s="9"/>
    </x:row>
    <x:row r="31" ht="15" hidden="0" customHeight="1">
      <x:c r="A31" s="9" t="str">
        <x:v>CONTRIBUTION / UNIT</x:v>
      </x:c>
      <x:c r="B31" s="26" t="str">
        <x:f>IF(B20="","",B30-B20)</x:f>
      </x:c>
      <x:c r="C31" s="23" t="str"/>
      <x:c r="D31" s="9"/>
      <x:c r="E31" s="9"/>
      <x:c r="F31" s="9"/>
    </x:row>
    <x:row r="32" ht="15" hidden="0" customHeight="1">
      <x:c r="A32" s="9" t="str">
        <x:v>CONTRIBUTION MARGIN</x:v>
      </x:c>
      <x:c r="B32" s="27" t="str">
        <x:f>IF(B22&gt;0,B31/B22,"")</x:f>
      </x:c>
      <x:c r="C32" s="23" t="str"/>
      <x:c r="D32" s="9"/>
      <x:c r="E32" s="9"/>
      <x:c r="F32" s="9"/>
    </x:row>
    <x:row r="33" ht="15" hidden="0" customHeight="1">
      <x:c r="A33" s="9" t="str">
        <x:v>Target contribution / unit</x:v>
      </x:c>
      <x:c r="B33" s="30" t="n">
        <x:v>0</x:v>
      </x:c>
      <x:c r="C33" s="23" t="str"/>
      <x:c r="D33" s="9"/>
      <x:c r="E33" s="9"/>
      <x:c r="F33" s="9"/>
    </x:row>
    <x:row r="34" ht="15" hidden="0" customHeight="1">
      <x:c r="A34" s="9" t="str">
        <x:v>MINIMUM VIABLE PRICE</x:v>
      </x:c>
      <x:c r="B34" s="26" t="str">
        <x:f>IF(OR(B20="",SUM(B23:B25)&gt;=1),"",(B20+SUM(B26:B29)+B33)/(1-SUM(B23:B25)))</x:f>
      </x:c>
      <x:c r="C34" s="9" t="str">
        <x:v>Simplified formula</x:v>
      </x:c>
      <x:c r="D34" s="9"/>
      <x:c r="E34" s="9"/>
      <x:c r="F34" s="9"/>
    </x:row>
    <x:row r="35" ht="15" hidden="0" customHeight="1">
      <x:c r="A35" s="17" t="str">
        <x:v>LAYER 2 - SO WHAT</x:v>
      </x:c>
      <x:c r="B35" s="17"/>
      <x:c r="C35" s="17"/>
      <x:c r="D35" s="17"/>
      <x:c r="E35" s="17"/>
      <x:c r="F35" s="17"/>
    </x:row>
    <x:row r="36" ht="15" hidden="0" customHeight="1">
      <x:c r="A36" s="9" t="str">
        <x:v>Base economics</x:v>
      </x:c>
      <x:c r="B36" s="14" t="str">
        <x:f>IF(B31&gt;0,"POSITIVE CONTRIBUTION","NON-POSITIVE CONTRIBUTION")</x:f>
        <x:v>NON-POSITIVE CONTRIBUTION</x:v>
      </x:c>
      <x:c r="C36" s="9"/>
      <x:c r="D36" s="9"/>
      <x:c r="E36" s="9"/>
      <x:c r="F36" s="9"/>
    </x:row>
    <x:row r="37" ht="15" hidden="0" customHeight="1">
      <x:c r="A37" s="9" t="str">
        <x:v>Fee check</x:v>
      </x:c>
      <x:c r="B37" s="14" t="str">
        <x:f>IF(SUM(B23:B25)&lt;1,"RATE INPUT VALID","INVALID RATE INPUT")</x:f>
        <x:v>RATE INPUT VALID</x:v>
      </x:c>
      <x:c r="C37" s="9"/>
      <x:c r="D37" s="9"/>
      <x:c r="E37" s="9"/>
      <x:c r="F37" s="9"/>
    </x:row>
    <x:row r="38" ht="15" hidden="0" customHeight="1">
      <x:c r="A38" s="9" t="str">
        <x:v>Price check</x:v>
      </x:c>
      <x:c r="B38" s="14" t="str">
        <x:f>IF(AND(B34&lt;&gt;"",B22&gt;=B34),"PLANNED PRICE CLEARS TARGET","PRICE OR COST NEEDS REVISION")</x:f>
        <x:v>PRICE OR COST NEEDS REVISION</x:v>
      </x:c>
      <x:c r="C38" s="9"/>
      <x:c r="D38" s="9"/>
      <x:c r="E38" s="9"/>
      <x:c r="F38" s="9"/>
    </x:row>
    <x:row r="39" ht="15" hidden="0" customHeight="1">
      <x:c r="A39" s="9" t="str">
        <x:v>Decision</x:v>
      </x:c>
      <x:c r="B39" s="14" t="str">
        <x:f>IF(AND(B36="POSITIVE CONTRIBUTION",B37="RATE INPUT VALID",B38="PLANNED PRICE CLEARS TARGET"),"ADVANCE TO SUPPLIER CHECK","HOLD")</x:f>
        <x:v>HOLD</x:v>
      </x:c>
      <x:c r="C39" s="9"/>
      <x:c r="D39" s="9"/>
      <x:c r="E39" s="9"/>
      <x:c r="F39" s="9"/>
    </x:row>
    <x:row r="40" ht="15" hidden="0" customHeight="1">
      <x:c r="A40" s="9"/>
      <x:c r="B40" s="9"/>
      <x:c r="C40" s="9"/>
      <x:c r="D40" s="9"/>
      <x:c r="E40" s="9"/>
      <x:c r="F40" s="9"/>
    </x:row>
    <x:row r="41" ht="15" hidden="0" customHeight="1">
      <x:c r="A41" s="17" t="str">
        <x:v>LAYER 3 - NEXT ACTION</x:v>
      </x:c>
      <x:c r="B41" s="17"/>
      <x:c r="C41" s="17"/>
      <x:c r="D41" s="17"/>
      <x:c r="E41" s="17"/>
      <x:c r="F41" s="17"/>
    </x:row>
    <x:row r="42" ht="15" hidden="0" customHeight="1">
      <x:c r="A42" s="21" t="str">
        <x:v>Unknown fee / tax</x:v>
      </x:c>
      <x:c r="B42" s="21" t="str">
        <x:v>Official URL</x:v>
      </x:c>
      <x:c r="C42" s="21" t="str">
        <x:v>Date checked</x:v>
      </x:c>
      <x:c r="D42" s="9"/>
      <x:c r="E42" s="9"/>
      <x:c r="F42" s="9"/>
    </x:row>
    <x:row r="43" ht="15" hidden="0" customHeight="1">
      <x:c r="A43" s="23" t="str"/>
      <x:c r="B43" s="23" t="str"/>
      <x:c r="C43" s="23" t="str"/>
      <x:c r="D43" s="9"/>
      <x:c r="E43" s="9"/>
      <x:c r="F43" s="9"/>
    </x:row>
    <x:row r="44" ht="15" hidden="0" customHeight="1">
      <x:c r="A44" s="23" t="str"/>
      <x:c r="B44" s="23" t="str"/>
      <x:c r="C44" s="23" t="str"/>
      <x:c r="D44" s="9"/>
      <x:c r="E44" s="9"/>
      <x:c r="F44" s="9"/>
    </x:row>
    <x:row r="45" ht="15" hidden="0" customHeight="1">
      <x:c r="A45" s="23" t="str"/>
      <x:c r="B45" s="23" t="str"/>
      <x:c r="C45" s="23" t="str"/>
      <x:c r="D45" s="9"/>
      <x:c r="E45" s="9"/>
      <x:c r="F45" s="9"/>
    </x:row>
    <x:row r="46" ht="15" hidden="0" customHeight="1">
      <x:c r="A46" s="9"/>
      <x:c r="B46" s="9"/>
      <x:c r="C46" s="9"/>
      <x:c r="D46" s="9"/>
      <x:c r="E46" s="9"/>
      <x:c r="F46" s="9"/>
    </x:row>
    <x:row r="47" ht="15" hidden="0" customHeight="1">
      <x:c r="A47" s="9"/>
      <x:c r="B47" s="9"/>
      <x:c r="C47" s="9"/>
      <x:c r="D47" s="9"/>
      <x:c r="E47" s="9"/>
      <x:c r="F47" s="9"/>
    </x:row>
    <x:row r="48" ht="15" hidden="0" customHeight="1">
      <x:c r="A48" s="9"/>
      <x:c r="B48" s="9"/>
      <x:c r="C48" s="9"/>
      <x:c r="D48" s="9"/>
      <x:c r="E48" s="9"/>
      <x:c r="F48" s="9"/>
    </x:row>
    <x:row r="49" ht="15" hidden="0" customHeight="1">
      <x:c r="A49" s="9"/>
      <x:c r="B49" s="9"/>
      <x:c r="C49" s="9"/>
      <x:c r="D49" s="9"/>
      <x:c r="E49" s="9"/>
      <x:c r="F49" s="9"/>
    </x:row>
    <x:row r="50" ht="15" hidden="0" customHeight="1">
      <x:c r="A50" s="9"/>
      <x:c r="B50" s="9"/>
      <x:c r="C50" s="9"/>
      <x:c r="D50" s="9"/>
      <x:c r="E50" s="9"/>
      <x:c r="F50" s="9"/>
    </x:row>
    <x:row r="51" ht="15" hidden="0" customHeight="1">
      <x:c r="A51" s="9"/>
      <x:c r="B51" s="9"/>
      <x:c r="C51" s="9"/>
      <x:c r="D51" s="9"/>
      <x:c r="E51" s="9"/>
      <x:c r="F51" s="9"/>
    </x:row>
    <x:row r="52" ht="15" hidden="0" customHeight="1">
      <x:c r="A52" s="9"/>
      <x:c r="B52" s="9"/>
      <x:c r="C52" s="9"/>
      <x:c r="D52" s="9"/>
      <x:c r="E52" s="9"/>
      <x:c r="F52" s="9"/>
    </x:row>
    <x:row r="53" ht="15" hidden="0" customHeight="1">
      <x:c r="A53" s="9"/>
      <x:c r="B53" s="9"/>
      <x:c r="C53" s="9"/>
      <x:c r="D53" s="9"/>
      <x:c r="E53" s="9"/>
      <x:c r="F53" s="9"/>
    </x:row>
    <x:row r="54" ht="15" hidden="0" customHeight="1">
      <x:c r="A54" s="9"/>
      <x:c r="B54" s="9"/>
      <x:c r="C54" s="9"/>
      <x:c r="D54" s="9"/>
      <x:c r="E54" s="9"/>
      <x:c r="F54" s="9"/>
    </x:row>
    <x:row r="55" ht="15" hidden="0" customHeight="1">
      <x:c r="A55" s="9"/>
      <x:c r="B55" s="9"/>
      <x:c r="C55" s="9"/>
      <x:c r="D55" s="9"/>
      <x:c r="E55" s="9"/>
      <x:c r="F55" s="9"/>
    </x:row>
    <x:row r="56" ht="15" hidden="0" customHeight="1">
      <x:c r="A56" s="9"/>
      <x:c r="B56" s="9"/>
      <x:c r="C56" s="9"/>
      <x:c r="D56" s="9"/>
      <x:c r="E56" s="9"/>
      <x:c r="F56" s="9"/>
    </x:row>
    <x:row r="57" ht="15" hidden="0" customHeight="1">
      <x:c r="A57" s="9"/>
      <x:c r="B57" s="9"/>
      <x:c r="C57" s="9"/>
      <x:c r="D57" s="9"/>
      <x:c r="E57" s="9"/>
      <x:c r="F57" s="9"/>
    </x:row>
    <x:row r="58" ht="15" hidden="0" customHeight="1">
      <x:c r="A58" s="9"/>
      <x:c r="B58" s="9"/>
      <x:c r="C58" s="9"/>
      <x:c r="D58" s="9"/>
      <x:c r="E58" s="9"/>
      <x:c r="F58" s="9"/>
    </x:row>
    <x:row r="59" ht="15" hidden="0" customHeight="1">
      <x:c r="A59" s="9"/>
      <x:c r="B59" s="9"/>
      <x:c r="C59" s="9"/>
      <x:c r="D59" s="9"/>
      <x:c r="E59" s="9"/>
      <x:c r="F59" s="9"/>
    </x:row>
    <x:row r="60" ht="15" hidden="0" customHeight="1">
      <x:c r="A60" s="9"/>
      <x:c r="B60" s="9"/>
      <x:c r="C60" s="9"/>
      <x:c r="D60" s="9"/>
      <x:c r="E60" s="9"/>
      <x:c r="F60" s="9"/>
    </x:row>
    <x:row r="61" ht="15" hidden="0" customHeight="1">
      <x:c r="A61" s="9"/>
      <x:c r="B61" s="9"/>
      <x:c r="C61" s="9"/>
      <x:c r="D61" s="9"/>
      <x:c r="E61" s="9"/>
      <x:c r="F61" s="9"/>
    </x:row>
    <x:row r="62" ht="15" hidden="0" customHeight="1">
      <x:c r="A62" s="9"/>
      <x:c r="B62" s="9"/>
      <x:c r="C62" s="9"/>
      <x:c r="D62" s="9"/>
      <x:c r="E62" s="9"/>
      <x:c r="F62" s="9"/>
    </x:row>
    <x:row r="63" ht="15" hidden="0" customHeight="1">
      <x:c r="A63" s="9"/>
      <x:c r="B63" s="9"/>
      <x:c r="C63" s="9"/>
      <x:c r="D63" s="9"/>
      <x:c r="E63" s="9"/>
      <x:c r="F63" s="9"/>
    </x:row>
    <x:row r="64" ht="15" hidden="0" customHeight="1">
      <x:c r="A64" s="9"/>
      <x:c r="B64" s="9"/>
      <x:c r="C64" s="9"/>
      <x:c r="D64" s="9"/>
      <x:c r="E64" s="9"/>
      <x:c r="F64" s="9"/>
    </x:row>
    <x:row r="65" ht="15" hidden="0" customHeight="1">
      <x:c r="A65" s="9"/>
      <x:c r="B65" s="9"/>
      <x:c r="C65" s="9"/>
      <x:c r="D65" s="9"/>
      <x:c r="E65" s="9"/>
      <x:c r="F65" s="9"/>
    </x:row>
    <x:row r="66" ht="15" hidden="0" customHeight="1">
      <x:c r="A66" s="9"/>
      <x:c r="B66" s="9"/>
      <x:c r="C66" s="9"/>
      <x:c r="D66" s="9"/>
      <x:c r="E66" s="9"/>
      <x:c r="F66" s="9"/>
    </x:row>
    <x:row r="67" ht="15" hidden="0" customHeight="1">
      <x:c r="A67" s="9"/>
      <x:c r="B67" s="9"/>
      <x:c r="C67" s="9"/>
      <x:c r="D67" s="9"/>
      <x:c r="E67" s="9"/>
      <x:c r="F67" s="9"/>
    </x:row>
    <x:row r="68" ht="15" hidden="0" customHeight="1">
      <x:c r="A68" s="9"/>
      <x:c r="B68" s="9"/>
      <x:c r="C68" s="9"/>
      <x:c r="D68" s="9"/>
      <x:c r="E68" s="9"/>
      <x:c r="F68" s="9"/>
    </x:row>
    <x:row r="69" ht="15" hidden="0" customHeight="1">
      <x:c r="A69" s="9"/>
      <x:c r="B69" s="9"/>
      <x:c r="C69" s="9"/>
      <x:c r="D69" s="9"/>
      <x:c r="E69" s="9"/>
      <x:c r="F69" s="9"/>
    </x:row>
    <x:row r="70" ht="15" hidden="0" customHeight="1">
      <x:c r="A70" s="9"/>
      <x:c r="B70" s="9"/>
      <x:c r="C70" s="9"/>
      <x:c r="D70" s="9"/>
      <x:c r="E70" s="9"/>
      <x:c r="F70" s="9"/>
    </x:row>
    <x:row r="71" ht="15" hidden="0" customHeight="1">
      <x:c r="A71" s="9"/>
      <x:c r="B71" s="9"/>
      <x:c r="C71" s="9"/>
      <x:c r="D71" s="9"/>
      <x:c r="E71" s="9"/>
      <x:c r="F71" s="9"/>
    </x:row>
    <x:row r="72" ht="15" hidden="0" customHeight="1">
      <x:c r="A72" s="9"/>
      <x:c r="B72" s="9"/>
      <x:c r="C72" s="9"/>
      <x:c r="D72" s="9"/>
      <x:c r="E72" s="9"/>
      <x:c r="F72" s="9"/>
    </x:row>
    <x:row r="73" ht="15" hidden="0" customHeight="1">
      <x:c r="A73" s="9"/>
      <x:c r="B73" s="9"/>
      <x:c r="C73" s="9"/>
      <x:c r="D73" s="9"/>
      <x:c r="E73" s="9"/>
      <x:c r="F73" s="9"/>
    </x:row>
    <x:row r="74" ht="15" hidden="0" customHeight="1">
      <x:c r="A74" s="9"/>
      <x:c r="B74" s="9"/>
      <x:c r="C74" s="9"/>
      <x:c r="D74" s="9"/>
      <x:c r="E74" s="9"/>
      <x:c r="F74" s="9"/>
    </x:row>
    <x:row r="75" ht="15" hidden="0" customHeight="1">
      <x:c r="A75" s="9"/>
      <x:c r="B75" s="9"/>
      <x:c r="C75" s="9"/>
      <x:c r="D75" s="9"/>
      <x:c r="E75" s="9"/>
      <x:c r="F75" s="9"/>
    </x:row>
    <x:row r="76" ht="15" hidden="0" customHeight="1">
      <x:c r="A76" s="9"/>
      <x:c r="B76" s="9"/>
      <x:c r="C76" s="9"/>
      <x:c r="D76" s="9"/>
      <x:c r="E76" s="9"/>
      <x:c r="F76" s="9"/>
    </x:row>
    <x:row r="77" ht="15" hidden="0" customHeight="1">
      <x:c r="A77" s="9"/>
      <x:c r="B77" s="9"/>
      <x:c r="C77" s="9"/>
      <x:c r="D77" s="9"/>
      <x:c r="E77" s="9"/>
      <x:c r="F77" s="9"/>
    </x:row>
    <x:row r="78" ht="15" hidden="0" customHeight="1">
      <x:c r="A78" s="9"/>
      <x:c r="B78" s="9"/>
      <x:c r="C78" s="9"/>
      <x:c r="D78" s="9"/>
      <x:c r="E78" s="9"/>
      <x:c r="F78" s="9"/>
    </x:row>
    <x:row r="79" ht="15" hidden="0" customHeight="1">
      <x:c r="A79" s="9"/>
      <x:c r="B79" s="9"/>
      <x:c r="C79" s="9"/>
      <x:c r="D79" s="9"/>
      <x:c r="E79" s="9"/>
      <x:c r="F79" s="9"/>
    </x:row>
    <x:row r="80" ht="15" hidden="0" customHeight="1">
      <x:c r="A80" s="9"/>
      <x:c r="B80" s="9"/>
      <x:c r="C80" s="9"/>
      <x:c r="D80" s="9"/>
      <x:c r="E80" s="9"/>
      <x:c r="F80" s="9"/>
    </x:row>
  </x:sheetData>
  <x:mergeCells>
    <x:mergeCell ref="A1:F1"/>
    <x:mergeCell ref="A2:F2"/>
    <x:mergeCell ref="A4:F4"/>
    <x:mergeCell ref="A35:F35"/>
    <x:mergeCell ref="A41:F4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2" hidden="0" customWidth="1"/>
    <x:col min="2" max="2" width="12" hidden="0" customWidth="1"/>
    <x:col min="3" max="3" width="18" hidden="0" customWidth="1"/>
    <x:col min="4" max="4" width="38" hidden="0" customWidth="1"/>
    <x:col min="5" max="5" width="30" hidden="0" customWidth="1"/>
    <x:col min="6" max="6" width="30" hidden="0" customWidth="1"/>
  </x:cols>
  <x:sheetData>
    <x:row r="1" ht="15" hidden="0" customHeight="1">
      <x:c r="A1" s="8" t="str">
        <x:v>Supplier Scorecard</x:v>
      </x:c>
      <x:c r="B1" s="8"/>
      <x:c r="C1" s="8"/>
      <x:c r="D1" s="8"/>
      <x:c r="E1" s="8"/>
      <x:c r="F1" s="8"/>
    </x:row>
    <x:row r="2" ht="15" hidden="0" customHeight="1">
      <x:c r="A2" s="7" t="str">
        <x:v>Score each criterion 0, 1, or 2. Any critical red flag can override the total.</x:v>
      </x:c>
      <x:c r="B2" s="7"/>
      <x:c r="C2" s="7"/>
      <x:c r="D2" s="7"/>
      <x:c r="E2" s="7"/>
      <x:c r="F2" s="7"/>
    </x:row>
    <x:row r="3" ht="15" hidden="0" customHeight="1">
      <x:c r="A3" s="9"/>
      <x:c r="B3" s="9"/>
      <x:c r="C3" s="9"/>
      <x:c r="D3" s="9"/>
      <x:c r="E3" s="9"/>
      <x:c r="F3" s="9"/>
    </x:row>
    <x:row r="4" ht="15" hidden="0" customHeight="1">
      <x:c r="A4" s="12" t="str">
        <x:v>LAYER 1 - EVIDENCE SCORE</x:v>
      </x:c>
      <x:c r="B4" s="12"/>
      <x:c r="C4" s="12"/>
      <x:c r="D4" s="12"/>
      <x:c r="E4" s="12"/>
      <x:c r="F4" s="12"/>
    </x:row>
    <x:row r="5" ht="15" hidden="0" customHeight="1">
      <x:c r="A5" s="21" t="str">
        <x:v>Criterion</x:v>
      </x:c>
      <x:c r="B5" s="21" t="str">
        <x:v>Score</x:v>
      </x:c>
      <x:c r="C5" s="21" t="str">
        <x:v>Critical red flag?</x:v>
      </x:c>
      <x:c r="D5" s="21" t="str">
        <x:v>Evidence reviewed</x:v>
      </x:c>
      <x:c r="E5" s="21" t="str">
        <x:v>Source / file</x:v>
      </x:c>
      <x:c r="F5" s="21" t="str">
        <x:v>Open issue</x:v>
      </x:c>
    </x:row>
    <x:row r="6" ht="15" hidden="0" customHeight="1">
      <x:c r="A6" s="9" t="str">
        <x:v>Identity can be verified</x:v>
      </x:c>
      <x:c r="B6" s="23" t="n">
        <x:v>0</x:v>
      </x:c>
      <x:c r="C6" s="23" t="str">
        <x:v>No</x:v>
      </x:c>
      <x:c r="D6" s="23" t="str"/>
      <x:c r="E6" s="23" t="str"/>
      <x:c r="F6" s="23" t="str"/>
    </x:row>
    <x:row r="7" ht="15" hidden="0" customHeight="1">
      <x:c r="A7" s="9" t="str">
        <x:v>Beneficiary matches or is explained</x:v>
      </x:c>
      <x:c r="B7" s="23" t="n">
        <x:v>0</x:v>
      </x:c>
      <x:c r="C7" s="23" t="str">
        <x:v>No</x:v>
      </x:c>
      <x:c r="D7" s="23" t="str"/>
      <x:c r="E7" s="23" t="str"/>
      <x:c r="F7" s="23" t="str"/>
    </x:row>
    <x:row r="8" ht="15" hidden="0" customHeight="1">
      <x:c r="A8" s="9" t="str">
        <x:v>Exact-stock evidence is available</x:v>
      </x:c>
      <x:c r="B8" s="23" t="n">
        <x:v>0</x:v>
      </x:c>
      <x:c r="C8" s="23" t="str">
        <x:v>No</x:v>
      </x:c>
      <x:c r="D8" s="23" t="str"/>
      <x:c r="E8" s="23" t="str"/>
      <x:c r="F8" s="23" t="str"/>
    </x:row>
    <x:row r="9" ht="15" hidden="0" customHeight="1">
      <x:c r="A9" s="9" t="str">
        <x:v>Quote is dated and itemized</x:v>
      </x:c>
      <x:c r="B9" s="23" t="n">
        <x:v>0</x:v>
      </x:c>
      <x:c r="C9" s="23" t="str">
        <x:v>No</x:v>
      </x:c>
      <x:c r="D9" s="23" t="str"/>
      <x:c r="E9" s="23" t="str"/>
      <x:c r="F9" s="23" t="str"/>
    </x:row>
    <x:row r="10" ht="15" hidden="0" customHeight="1">
      <x:c r="A10" s="9" t="str">
        <x:v>Availability and dispatch are current</x:v>
      </x:c>
      <x:c r="B10" s="23" t="n">
        <x:v>0</x:v>
      </x:c>
      <x:c r="C10" s="23" t="str">
        <x:v>No</x:v>
      </x:c>
      <x:c r="D10" s="23" t="str"/>
      <x:c r="E10" s="23" t="str"/>
      <x:c r="F10" s="23" t="str"/>
    </x:row>
    <x:row r="11" ht="15" hidden="0" customHeight="1">
      <x:c r="A11" s="9" t="str">
        <x:v>Shipping, tracking, insurance are written</x:v>
      </x:c>
      <x:c r="B11" s="23" t="n">
        <x:v>0</x:v>
      </x:c>
      <x:c r="C11" s="23" t="str">
        <x:v>No</x:v>
      </x:c>
      <x:c r="D11" s="23" t="str"/>
      <x:c r="E11" s="23" t="str"/>
      <x:c r="F11" s="23" t="str"/>
    </x:row>
    <x:row r="12" ht="15" hidden="0" customHeight="1">
      <x:c r="A12" s="9" t="str">
        <x:v>Importer and duty responsibility are written</x:v>
      </x:c>
      <x:c r="B12" s="23" t="n">
        <x:v>0</x:v>
      </x:c>
      <x:c r="C12" s="23" t="str">
        <x:v>No</x:v>
      </x:c>
      <x:c r="D12" s="23" t="str"/>
      <x:c r="E12" s="23" t="str"/>
      <x:c r="F12" s="23" t="str"/>
    </x:row>
    <x:row r="13" ht="15" hidden="0" customHeight="1">
      <x:c r="A13" s="9" t="str">
        <x:v>Payment method and recourse are understood</x:v>
      </x:c>
      <x:c r="B13" s="23" t="n">
        <x:v>0</x:v>
      </x:c>
      <x:c r="C13" s="23" t="str">
        <x:v>No</x:v>
      </x:c>
      <x:c r="D13" s="23" t="str"/>
      <x:c r="E13" s="23" t="str"/>
      <x:c r="F13" s="23" t="str"/>
    </x:row>
    <x:row r="14" ht="15" hidden="0" customHeight="1">
      <x:c r="A14" s="9" t="str">
        <x:v>Shortage, damage, discrepancy process is written</x:v>
      </x:c>
      <x:c r="B14" s="23" t="n">
        <x:v>0</x:v>
      </x:c>
      <x:c r="C14" s="23" t="str">
        <x:v>No</x:v>
      </x:c>
      <x:c r="D14" s="23" t="str"/>
      <x:c r="E14" s="23" t="str"/>
      <x:c r="F14" s="23" t="str"/>
    </x:row>
    <x:row r="15" ht="15" hidden="0" customHeight="1">
      <x:c r="A15" s="9" t="str">
        <x:v>References or prior performance are checkable</x:v>
      </x:c>
      <x:c r="B15" s="23" t="n">
        <x:v>0</x:v>
      </x:c>
      <x:c r="C15" s="23" t="str">
        <x:v>No</x:v>
      </x:c>
      <x:c r="D15" s="23" t="str"/>
      <x:c r="E15" s="23" t="str"/>
      <x:c r="F15" s="23" t="str"/>
    </x:row>
    <x:row r="16" ht="15" hidden="0" customHeight="1">
      <x:c r="A16" s="9"/>
      <x:c r="B16" s="9"/>
      <x:c r="C16" s="9"/>
      <x:c r="D16" s="9"/>
      <x:c r="E16" s="9"/>
      <x:c r="F16" s="9"/>
    </x:row>
    <x:row r="17" ht="15" hidden="0" customHeight="1">
      <x:c r="A17" s="9" t="str">
        <x:v>Total score</x:v>
      </x:c>
      <x:c r="B17" s="14" t="n">
        <x:f>SUM(B6:B15)</x:f>
        <x:v>0</x:v>
      </x:c>
      <x:c r="C17" s="9"/>
      <x:c r="D17" s="9"/>
      <x:c r="E17" s="9"/>
      <x:c r="F17" s="9"/>
    </x:row>
    <x:row r="18" ht="15" hidden="0" customHeight="1">
      <x:c r="A18" s="9" t="str">
        <x:v>Critical red flags</x:v>
      </x:c>
      <x:c r="B18" s="14" t="n">
        <x:f>COUNTIF(C6:C15,"Yes")</x:f>
        <x:v>0</x:v>
      </x:c>
      <x:c r="C18" s="9"/>
      <x:c r="D18" s="9"/>
      <x:c r="E18" s="9"/>
      <x:c r="F18" s="9"/>
    </x:row>
    <x:row r="19" ht="15" hidden="0" customHeight="1">
      <x:c r="A19" s="9" t="str">
        <x:v>Supplier decision</x:v>
      </x:c>
      <x:c r="B19" s="14" t="str">
        <x:f>IF(B18&gt;0,"HOLD - CRITICAL RED FLAG",IF(B17&gt;=16,"ELIGIBLE FOR SMALL TEST",IF(B17&gt;=12,"RESOLVE OPEN CHECKS","HOLD")))</x:f>
        <x:v>HOLD</x:v>
      </x:c>
      <x:c r="C19" s="9"/>
      <x:c r="D19" s="9"/>
      <x:c r="E19" s="9"/>
      <x:c r="F19" s="9"/>
    </x:row>
    <x:row r="20" ht="15" hidden="0" customHeight="1">
      <x:c r="A20" s="9" t="str">
        <x:v>Missing evidence</x:v>
      </x:c>
      <x:c r="B20" s="14" t="n">
        <x:f>COUNTIF(B6:B15,"&lt;2")</x:f>
        <x:v>10</x:v>
      </x:c>
      <x:c r="C20" s="9"/>
      <x:c r="D20" s="9"/>
      <x:c r="E20" s="9"/>
      <x:c r="F20" s="9"/>
    </x:row>
    <x:row r="21" ht="15" hidden="0" customHeight="1">
      <x:c r="A21" s="9" t="str">
        <x:v>Decision note</x:v>
      </x:c>
      <x:c r="B21" s="23" t="str"/>
      <x:c r="C21" s="9"/>
      <x:c r="D21" s="9"/>
      <x:c r="E21" s="9"/>
      <x:c r="F21" s="9"/>
    </x:row>
    <x:row r="22" ht="15" hidden="0" customHeight="1">
      <x:c r="A22" s="9"/>
      <x:c r="B22" s="9"/>
      <x:c r="C22" s="9"/>
      <x:c r="D22" s="9"/>
      <x:c r="E22" s="9"/>
      <x:c r="F22" s="9"/>
    </x:row>
    <x:row r="23" ht="15" hidden="0" customHeight="1">
      <x:c r="A23" s="17" t="str">
        <x:v>LAYER 2 - SO WHAT</x:v>
      </x:c>
      <x:c r="B23" s="17"/>
      <x:c r="C23" s="17"/>
      <x:c r="D23" s="17"/>
      <x:c r="E23" s="17"/>
      <x:c r="F23" s="17"/>
    </x:row>
    <x:row r="24" ht="15" hidden="0" customHeight="1">
      <x:c r="A24" s="9" t="str">
        <x:v>Strongest evidence</x:v>
      </x:c>
      <x:c r="B24" s="23" t="str"/>
      <x:c r="C24" s="9"/>
      <x:c r="D24" s="9"/>
      <x:c r="E24" s="9"/>
      <x:c r="F24" s="9"/>
    </x:row>
    <x:row r="25" ht="15" hidden="0" customHeight="1">
      <x:c r="A25" s="9" t="str">
        <x:v>Largest unresolved risk</x:v>
      </x:c>
      <x:c r="B25" s="23" t="str"/>
      <x:c r="C25" s="9"/>
      <x:c r="D25" s="9"/>
      <x:c r="E25" s="9"/>
      <x:c r="F25" s="9"/>
    </x:row>
    <x:row r="26" ht="15" hidden="0" customHeight="1">
      <x:c r="A26" s="9" t="str">
        <x:v>What must be true before payment</x:v>
      </x:c>
      <x:c r="B26" s="23" t="str"/>
      <x:c r="C26" s="9"/>
      <x:c r="D26" s="9"/>
      <x:c r="E26" s="9"/>
      <x:c r="F26" s="9"/>
    </x:row>
    <x:row r="27" ht="15" hidden="0" customHeight="1">
      <x:c r="A27" s="9"/>
      <x:c r="B27" s="9"/>
      <x:c r="C27" s="9"/>
      <x:c r="D27" s="9"/>
      <x:c r="E27" s="9"/>
      <x:c r="F27" s="9"/>
    </x:row>
    <x:row r="28" ht="15" hidden="0" customHeight="1">
      <x:c r="A28" s="17" t="str">
        <x:v>LAYER 3 - NEXT ACTION</x:v>
      </x:c>
      <x:c r="B28" s="17"/>
      <x:c r="C28" s="17"/>
      <x:c r="D28" s="17"/>
      <x:c r="E28" s="17"/>
      <x:c r="F28" s="17"/>
    </x:row>
    <x:row r="29" ht="15" hidden="0" customHeight="1">
      <x:c r="A29" s="21" t="str">
        <x:v>Action</x:v>
      </x:c>
      <x:c r="B29" s="21" t="str">
        <x:v>Owner</x:v>
      </x:c>
      <x:c r="C29" s="21" t="str">
        <x:v>Due date</x:v>
      </x:c>
      <x:c r="D29" s="21" t="str">
        <x:v>Completion evidence</x:v>
      </x:c>
      <x:c r="E29" s="9"/>
      <x:c r="F29" s="9"/>
    </x:row>
    <x:row r="30" ht="15" hidden="0" customHeight="1">
      <x:c r="A30" s="23" t="str"/>
      <x:c r="B30" s="23" t="str"/>
      <x:c r="C30" s="23" t="str"/>
      <x:c r="D30" s="23" t="str"/>
      <x:c r="E30" s="9"/>
      <x:c r="F30" s="9"/>
    </x:row>
    <x:row r="31" ht="15" hidden="0" customHeight="1">
      <x:c r="A31" s="23" t="str"/>
      <x:c r="B31" s="23" t="str"/>
      <x:c r="C31" s="23" t="str"/>
      <x:c r="D31" s="23" t="str"/>
      <x:c r="E31" s="9"/>
      <x:c r="F31" s="9"/>
    </x:row>
    <x:row r="32" ht="15" hidden="0" customHeight="1">
      <x:c r="A32" s="23" t="str"/>
      <x:c r="B32" s="23" t="str"/>
      <x:c r="C32" s="23" t="str"/>
      <x:c r="D32" s="23" t="str"/>
      <x:c r="E32" s="9"/>
      <x:c r="F32" s="9"/>
    </x:row>
    <x:row r="33" ht="15" hidden="0" customHeight="1">
      <x:c r="A33" s="9"/>
      <x:c r="B33" s="9"/>
      <x:c r="C33" s="9"/>
      <x:c r="D33" s="9"/>
      <x:c r="E33" s="9"/>
      <x:c r="F33" s="9"/>
    </x:row>
    <x:row r="34" ht="15" hidden="0" customHeight="1">
      <x:c r="A34" s="9"/>
      <x:c r="B34" s="9"/>
      <x:c r="C34" s="9"/>
      <x:c r="D34" s="9"/>
      <x:c r="E34" s="9"/>
      <x:c r="F34" s="9"/>
    </x:row>
    <x:row r="35" ht="15" hidden="0" customHeight="1">
      <x:c r="A35" s="9"/>
      <x:c r="B35" s="9"/>
      <x:c r="C35" s="9"/>
      <x:c r="D35" s="9"/>
      <x:c r="E35" s="9"/>
      <x:c r="F35" s="9"/>
    </x:row>
    <x:row r="36" ht="15" hidden="0" customHeight="1">
      <x:c r="A36" s="9"/>
      <x:c r="B36" s="9"/>
      <x:c r="C36" s="9"/>
      <x:c r="D36" s="9"/>
      <x:c r="E36" s="9"/>
      <x:c r="F36" s="9"/>
    </x:row>
    <x:row r="37" ht="15" hidden="0" customHeight="1">
      <x:c r="A37" s="9"/>
      <x:c r="B37" s="9"/>
      <x:c r="C37" s="9"/>
      <x:c r="D37" s="9"/>
      <x:c r="E37" s="9"/>
      <x:c r="F37" s="9"/>
    </x:row>
    <x:row r="38" ht="15" hidden="0" customHeight="1">
      <x:c r="A38" s="9"/>
      <x:c r="B38" s="9"/>
      <x:c r="C38" s="9"/>
      <x:c r="D38" s="9"/>
      <x:c r="E38" s="9"/>
      <x:c r="F38" s="9"/>
    </x:row>
    <x:row r="39" ht="15" hidden="0" customHeight="1">
      <x:c r="A39" s="9"/>
      <x:c r="B39" s="9"/>
      <x:c r="C39" s="9"/>
      <x:c r="D39" s="9"/>
      <x:c r="E39" s="9"/>
      <x:c r="F39" s="9"/>
    </x:row>
    <x:row r="40" ht="15" hidden="0" customHeight="1">
      <x:c r="A40" s="9"/>
      <x:c r="B40" s="9"/>
      <x:c r="C40" s="9"/>
      <x:c r="D40" s="9"/>
      <x:c r="E40" s="9"/>
      <x:c r="F40" s="9"/>
    </x:row>
    <x:row r="41" ht="15" hidden="0" customHeight="1">
      <x:c r="A41" s="9"/>
      <x:c r="B41" s="9"/>
      <x:c r="C41" s="9"/>
      <x:c r="D41" s="9"/>
      <x:c r="E41" s="9"/>
      <x:c r="F41" s="9"/>
    </x:row>
    <x:row r="42" ht="15" hidden="0" customHeight="1">
      <x:c r="A42" s="9"/>
      <x:c r="B42" s="9"/>
      <x:c r="C42" s="9"/>
      <x:c r="D42" s="9"/>
      <x:c r="E42" s="9"/>
      <x:c r="F42" s="9"/>
    </x:row>
    <x:row r="43" ht="15" hidden="0" customHeight="1">
      <x:c r="A43" s="9"/>
      <x:c r="B43" s="9"/>
      <x:c r="C43" s="9"/>
      <x:c r="D43" s="9"/>
      <x:c r="E43" s="9"/>
      <x:c r="F43" s="9"/>
    </x:row>
    <x:row r="44" ht="15" hidden="0" customHeight="1">
      <x:c r="A44" s="9"/>
      <x:c r="B44" s="9"/>
      <x:c r="C44" s="9"/>
      <x:c r="D44" s="9"/>
      <x:c r="E44" s="9"/>
      <x:c r="F44" s="9"/>
    </x:row>
    <x:row r="45" ht="15" hidden="0" customHeight="1">
      <x:c r="A45" s="9"/>
      <x:c r="B45" s="9"/>
      <x:c r="C45" s="9"/>
      <x:c r="D45" s="9"/>
      <x:c r="E45" s="9"/>
      <x:c r="F45" s="9"/>
    </x:row>
    <x:row r="46" ht="15" hidden="0" customHeight="1">
      <x:c r="A46" s="9"/>
      <x:c r="B46" s="9"/>
      <x:c r="C46" s="9"/>
      <x:c r="D46" s="9"/>
      <x:c r="E46" s="9"/>
      <x:c r="F46" s="9"/>
    </x:row>
    <x:row r="47" ht="15" hidden="0" customHeight="1">
      <x:c r="A47" s="9"/>
      <x:c r="B47" s="9"/>
      <x:c r="C47" s="9"/>
      <x:c r="D47" s="9"/>
      <x:c r="E47" s="9"/>
      <x:c r="F47" s="9"/>
    </x:row>
    <x:row r="48" ht="15" hidden="0" customHeight="1">
      <x:c r="A48" s="9"/>
      <x:c r="B48" s="9"/>
      <x:c r="C48" s="9"/>
      <x:c r="D48" s="9"/>
      <x:c r="E48" s="9"/>
      <x:c r="F48" s="9"/>
    </x:row>
    <x:row r="49" ht="15" hidden="0" customHeight="1">
      <x:c r="A49" s="9"/>
      <x:c r="B49" s="9"/>
      <x:c r="C49" s="9"/>
      <x:c r="D49" s="9"/>
      <x:c r="E49" s="9"/>
      <x:c r="F49" s="9"/>
    </x:row>
    <x:row r="50" ht="15" hidden="0" customHeight="1">
      <x:c r="A50" s="9"/>
      <x:c r="B50" s="9"/>
      <x:c r="C50" s="9"/>
      <x:c r="D50" s="9"/>
      <x:c r="E50" s="9"/>
      <x:c r="F50" s="9"/>
    </x:row>
    <x:row r="51" ht="15" hidden="0" customHeight="1">
      <x:c r="A51" s="9"/>
      <x:c r="B51" s="9"/>
      <x:c r="C51" s="9"/>
      <x:c r="D51" s="9"/>
      <x:c r="E51" s="9"/>
      <x:c r="F51" s="9"/>
    </x:row>
    <x:row r="52" ht="15" hidden="0" customHeight="1">
      <x:c r="A52" s="9"/>
      <x:c r="B52" s="9"/>
      <x:c r="C52" s="9"/>
      <x:c r="D52" s="9"/>
      <x:c r="E52" s="9"/>
      <x:c r="F52" s="9"/>
    </x:row>
    <x:row r="53" ht="15" hidden="0" customHeight="1">
      <x:c r="A53" s="9"/>
      <x:c r="B53" s="9"/>
      <x:c r="C53" s="9"/>
      <x:c r="D53" s="9"/>
      <x:c r="E53" s="9"/>
      <x:c r="F53" s="9"/>
    </x:row>
    <x:row r="54" ht="15" hidden="0" customHeight="1">
      <x:c r="A54" s="9"/>
      <x:c r="B54" s="9"/>
      <x:c r="C54" s="9"/>
      <x:c r="D54" s="9"/>
      <x:c r="E54" s="9"/>
      <x:c r="F54" s="9"/>
    </x:row>
    <x:row r="55" ht="15" hidden="0" customHeight="1">
      <x:c r="A55" s="9"/>
      <x:c r="B55" s="9"/>
      <x:c r="C55" s="9"/>
      <x:c r="D55" s="9"/>
      <x:c r="E55" s="9"/>
      <x:c r="F55" s="9"/>
    </x:row>
    <x:row r="56" ht="15" hidden="0" customHeight="1">
      <x:c r="A56" s="9"/>
      <x:c r="B56" s="9"/>
      <x:c r="C56" s="9"/>
      <x:c r="D56" s="9"/>
      <x:c r="E56" s="9"/>
      <x:c r="F56" s="9"/>
    </x:row>
    <x:row r="57" ht="15" hidden="0" customHeight="1">
      <x:c r="A57" s="9"/>
      <x:c r="B57" s="9"/>
      <x:c r="C57" s="9"/>
      <x:c r="D57" s="9"/>
      <x:c r="E57" s="9"/>
      <x:c r="F57" s="9"/>
    </x:row>
    <x:row r="58" ht="15" hidden="0" customHeight="1">
      <x:c r="A58" s="9"/>
      <x:c r="B58" s="9"/>
      <x:c r="C58" s="9"/>
      <x:c r="D58" s="9"/>
      <x:c r="E58" s="9"/>
      <x:c r="F58" s="9"/>
    </x:row>
    <x:row r="59" ht="15" hidden="0" customHeight="1">
      <x:c r="A59" s="9"/>
      <x:c r="B59" s="9"/>
      <x:c r="C59" s="9"/>
      <x:c r="D59" s="9"/>
      <x:c r="E59" s="9"/>
      <x:c r="F59" s="9"/>
    </x:row>
    <x:row r="60" ht="15" hidden="0" customHeight="1">
      <x:c r="A60" s="9"/>
      <x:c r="B60" s="9"/>
      <x:c r="C60" s="9"/>
      <x:c r="D60" s="9"/>
      <x:c r="E60" s="9"/>
      <x:c r="F60" s="9"/>
    </x:row>
    <x:row r="61" ht="15" hidden="0" customHeight="1">
      <x:c r="A61" s="9"/>
      <x:c r="B61" s="9"/>
      <x:c r="C61" s="9"/>
      <x:c r="D61" s="9"/>
      <x:c r="E61" s="9"/>
      <x:c r="F61" s="9"/>
    </x:row>
    <x:row r="62" ht="15" hidden="0" customHeight="1">
      <x:c r="A62" s="9"/>
      <x:c r="B62" s="9"/>
      <x:c r="C62" s="9"/>
      <x:c r="D62" s="9"/>
      <x:c r="E62" s="9"/>
      <x:c r="F62" s="9"/>
    </x:row>
    <x:row r="63" ht="15" hidden="0" customHeight="1">
      <x:c r="A63" s="9"/>
      <x:c r="B63" s="9"/>
      <x:c r="C63" s="9"/>
      <x:c r="D63" s="9"/>
      <x:c r="E63" s="9"/>
      <x:c r="F63" s="9"/>
    </x:row>
    <x:row r="64" ht="15" hidden="0" customHeight="1">
      <x:c r="A64" s="9"/>
      <x:c r="B64" s="9"/>
      <x:c r="C64" s="9"/>
      <x:c r="D64" s="9"/>
      <x:c r="E64" s="9"/>
      <x:c r="F64" s="9"/>
    </x:row>
    <x:row r="65" ht="15" hidden="0" customHeight="1">
      <x:c r="A65" s="9"/>
      <x:c r="B65" s="9"/>
      <x:c r="C65" s="9"/>
      <x:c r="D65" s="9"/>
      <x:c r="E65" s="9"/>
      <x:c r="F65" s="9"/>
    </x:row>
    <x:row r="66" ht="15" hidden="0" customHeight="1">
      <x:c r="A66" s="9"/>
      <x:c r="B66" s="9"/>
      <x:c r="C66" s="9"/>
      <x:c r="D66" s="9"/>
      <x:c r="E66" s="9"/>
      <x:c r="F66" s="9"/>
    </x:row>
    <x:row r="67" ht="15" hidden="0" customHeight="1">
      <x:c r="A67" s="9"/>
      <x:c r="B67" s="9"/>
      <x:c r="C67" s="9"/>
      <x:c r="D67" s="9"/>
      <x:c r="E67" s="9"/>
      <x:c r="F67" s="9"/>
    </x:row>
    <x:row r="68" ht="15" hidden="0" customHeight="1">
      <x:c r="A68" s="9"/>
      <x:c r="B68" s="9"/>
      <x:c r="C68" s="9"/>
      <x:c r="D68" s="9"/>
      <x:c r="E68" s="9"/>
      <x:c r="F68" s="9"/>
    </x:row>
    <x:row r="69" ht="15" hidden="0" customHeight="1">
      <x:c r="A69" s="9"/>
      <x:c r="B69" s="9"/>
      <x:c r="C69" s="9"/>
      <x:c r="D69" s="9"/>
      <x:c r="E69" s="9"/>
      <x:c r="F69" s="9"/>
    </x:row>
    <x:row r="70" ht="15" hidden="0" customHeight="1">
      <x:c r="A70" s="9"/>
      <x:c r="B70" s="9"/>
      <x:c r="C70" s="9"/>
      <x:c r="D70" s="9"/>
      <x:c r="E70" s="9"/>
      <x:c r="F70" s="9"/>
    </x:row>
    <x:row r="71" ht="15" hidden="0" customHeight="1">
      <x:c r="A71" s="9"/>
      <x:c r="B71" s="9"/>
      <x:c r="C71" s="9"/>
      <x:c r="D71" s="9"/>
      <x:c r="E71" s="9"/>
      <x:c r="F71" s="9"/>
    </x:row>
    <x:row r="72" ht="15" hidden="0" customHeight="1">
      <x:c r="A72" s="9"/>
      <x:c r="B72" s="9"/>
      <x:c r="C72" s="9"/>
      <x:c r="D72" s="9"/>
      <x:c r="E72" s="9"/>
      <x:c r="F72" s="9"/>
    </x:row>
    <x:row r="73" ht="15" hidden="0" customHeight="1">
      <x:c r="A73" s="9"/>
      <x:c r="B73" s="9"/>
      <x:c r="C73" s="9"/>
      <x:c r="D73" s="9"/>
      <x:c r="E73" s="9"/>
      <x:c r="F73" s="9"/>
    </x:row>
    <x:row r="74" ht="15" hidden="0" customHeight="1">
      <x:c r="A74" s="9"/>
      <x:c r="B74" s="9"/>
      <x:c r="C74" s="9"/>
      <x:c r="D74" s="9"/>
      <x:c r="E74" s="9"/>
      <x:c r="F74" s="9"/>
    </x:row>
    <x:row r="75" ht="15" hidden="0" customHeight="1">
      <x:c r="A75" s="9"/>
      <x:c r="B75" s="9"/>
      <x:c r="C75" s="9"/>
      <x:c r="D75" s="9"/>
      <x:c r="E75" s="9"/>
      <x:c r="F75" s="9"/>
    </x:row>
    <x:row r="76" ht="15" hidden="0" customHeight="1">
      <x:c r="A76" s="9"/>
      <x:c r="B76" s="9"/>
      <x:c r="C76" s="9"/>
      <x:c r="D76" s="9"/>
      <x:c r="E76" s="9"/>
      <x:c r="F76" s="9"/>
    </x:row>
    <x:row r="77" ht="15" hidden="0" customHeight="1">
      <x:c r="A77" s="9"/>
      <x:c r="B77" s="9"/>
      <x:c r="C77" s="9"/>
      <x:c r="D77" s="9"/>
      <x:c r="E77" s="9"/>
      <x:c r="F77" s="9"/>
    </x:row>
    <x:row r="78" ht="15" hidden="0" customHeight="1">
      <x:c r="A78" s="9"/>
      <x:c r="B78" s="9"/>
      <x:c r="C78" s="9"/>
      <x:c r="D78" s="9"/>
      <x:c r="E78" s="9"/>
      <x:c r="F78" s="9"/>
    </x:row>
    <x:row r="79" ht="15" hidden="0" customHeight="1">
      <x:c r="A79" s="9"/>
      <x:c r="B79" s="9"/>
      <x:c r="C79" s="9"/>
      <x:c r="D79" s="9"/>
      <x:c r="E79" s="9"/>
      <x:c r="F79" s="9"/>
    </x:row>
    <x:row r="80" ht="15" hidden="0" customHeight="1">
      <x:c r="A80" s="9"/>
      <x:c r="B80" s="9"/>
      <x:c r="C80" s="9"/>
      <x:c r="D80" s="9"/>
      <x:c r="E80" s="9"/>
      <x:c r="F80" s="9"/>
    </x:row>
  </x:sheetData>
  <x:mergeCells>
    <x:mergeCell ref="A1:F1"/>
    <x:mergeCell ref="A2:F2"/>
    <x:mergeCell ref="A4:F4"/>
    <x:mergeCell ref="A23:F23"/>
    <x:mergeCell ref="A28:F28"/>
  </x:mergeCells>
  <x:dataValidations count="2">
    <x:dataValidation type="list" sqref="B6:B15">
      <x:formula1>"0,1,2"</x:formula1>
    </x:dataValidation>
    <x:dataValidation type="list" sqref="C6:C15">
      <x:formula1>"No,Yes"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2" hidden="0" customWidth="1"/>
    <x:col min="2" max="2" width="72" hidden="0" customWidth="1"/>
    <x:col min="3" max="3" width="18" hidden="0" customWidth="1"/>
    <x:col min="4" max="4" width="36" hidden="0" customWidth="1"/>
    <x:col min="5" max="5" width="4" hidden="0" customWidth="1"/>
  </x:cols>
  <x:sheetData>
    <x:row r="1" ht="15" hidden="0" customHeight="1">
      <x:c r="A1" s="8" t="str">
        <x:v>First Order Brief</x:v>
      </x:c>
      <x:c r="B1" s="8"/>
      <x:c r="C1" s="8"/>
      <x:c r="D1" s="8"/>
      <x:c r="E1" s="8"/>
    </x:row>
    <x:row r="2" ht="15" hidden="0" customHeight="1">
      <x:c r="A2" s="7" t="str">
        <x:v>Send a specific test request. A budget without product and decision rules is incomplete.</x:v>
      </x:c>
      <x:c r="B2" s="7"/>
      <x:c r="C2" s="7"/>
      <x:c r="D2" s="7"/>
      <x:c r="E2" s="7"/>
    </x:row>
    <x:row r="3" ht="15" hidden="0" customHeight="1">
      <x:c r="A3" s="9"/>
      <x:c r="B3" s="9"/>
      <x:c r="C3" s="9"/>
      <x:c r="D3" s="9"/>
      <x:c r="E3" s="9"/>
    </x:row>
    <x:row r="4" ht="15" hidden="0" customHeight="1">
      <x:c r="A4" s="12" t="str">
        <x:v>LAYER 1 - ORDER SPECIFICATION</x:v>
      </x:c>
      <x:c r="B4" s="12"/>
      <x:c r="C4" s="12"/>
      <x:c r="D4" s="12"/>
      <x:c r="E4" s="12"/>
    </x:row>
    <x:row r="5" ht="15" hidden="0" customHeight="1">
      <x:c r="A5" s="21" t="str">
        <x:v>Field</x:v>
      </x:c>
      <x:c r="B5" s="21" t="str">
        <x:v>Brief</x:v>
      </x:c>
      <x:c r="C5" s="9"/>
      <x:c r="D5" s="9"/>
      <x:c r="E5" s="9"/>
    </x:row>
    <x:row r="6" ht="15" hidden="0" customHeight="1">
      <x:c r="A6" s="9" t="str">
        <x:v>Destination country and postal code</x:v>
      </x:c>
      <x:c r="B6" s="23" t="str"/>
      <x:c r="C6" s="9"/>
      <x:c r="D6" s="9"/>
      <x:c r="E6" s="9"/>
    </x:row>
    <x:row r="7" ht="15" hidden="0" customHeight="1">
      <x:c r="A7" s="9" t="str">
        <x:v>Primary sales channel</x:v>
      </x:c>
      <x:c r="B7" s="23" t="str"/>
      <x:c r="C7" s="9"/>
      <x:c r="D7" s="9"/>
      <x:c r="E7" s="9"/>
    </x:row>
    <x:row r="8" ht="15" hidden="0" customHeight="1">
      <x:c r="A8" s="9" t="str">
        <x:v>Customer and price band</x:v>
      </x:c>
      <x:c r="B8" s="23" t="str"/>
      <x:c r="C8" s="9"/>
      <x:c r="D8" s="9"/>
      <x:c r="E8" s="9"/>
    </x:row>
    <x:row r="9" ht="15" hidden="0" customHeight="1">
      <x:c r="A9" s="9" t="str">
        <x:v>Product format</x:v>
      </x:c>
      <x:c r="B9" s="23" t="str"/>
      <x:c r="C9" s="9"/>
      <x:c r="D9" s="9"/>
      <x:c r="E9" s="9"/>
    </x:row>
    <x:row r="10" ht="15" hidden="0" customHeight="1">
      <x:c r="A10" s="9" t="str">
        <x:v>Named products / sets / Pokemon / rarity / grade</x:v>
      </x:c>
      <x:c r="B10" s="23" t="str"/>
      <x:c r="C10" s="9"/>
      <x:c r="D10" s="9"/>
      <x:c r="E10" s="9"/>
    </x:row>
    <x:row r="11" ht="15" hidden="0" customHeight="1">
      <x:c r="A11" s="9" t="str">
        <x:v>Quantity range</x:v>
      </x:c>
      <x:c r="B11" s="23" t="str"/>
      <x:c r="C11" s="9"/>
      <x:c r="D11" s="9"/>
      <x:c r="E11" s="9"/>
    </x:row>
    <x:row r="12" ht="15" hidden="0" customHeight="1">
      <x:c r="A12" s="9" t="str">
        <x:v>Condition floor</x:v>
      </x:c>
      <x:c r="B12" s="23" t="str"/>
      <x:c r="C12" s="9"/>
      <x:c r="D12" s="9"/>
      <x:c r="E12" s="9"/>
    </x:row>
    <x:row r="13" ht="15" hidden="0" customHeight="1">
      <x:c r="A13" s="9" t="str">
        <x:v>Duplicate policy</x:v>
      </x:c>
      <x:c r="B13" s="23" t="str"/>
      <x:c r="C13" s="9"/>
      <x:c r="D13" s="9"/>
      <x:c r="E13" s="9"/>
    </x:row>
    <x:row r="14" ht="15" hidden="0" customHeight="1">
      <x:c r="A14" s="9" t="str">
        <x:v>Inventory budget</x:v>
      </x:c>
      <x:c r="B14" s="23" t="str"/>
      <x:c r="C14" s="9"/>
      <x:c r="D14" s="9"/>
      <x:c r="E14" s="9"/>
    </x:row>
    <x:row r="15" ht="15" hidden="0" customHeight="1">
      <x:c r="A15" s="9" t="str">
        <x:v>Maximum landed budget</x:v>
      </x:c>
      <x:c r="B15" s="23" t="str"/>
      <x:c r="C15" s="9"/>
      <x:c r="D15" s="9"/>
      <x:c r="E15" s="9"/>
    </x:row>
    <x:row r="16" ht="15" hidden="0" customHeight="1">
      <x:c r="A16" s="9" t="str">
        <x:v>Latest delivery date</x:v>
      </x:c>
      <x:c r="B16" s="23" t="str"/>
      <x:c r="C16" s="9"/>
      <x:c r="D16" s="9"/>
      <x:c r="E16" s="9"/>
    </x:row>
    <x:row r="17" ht="15" hidden="0" customHeight="1">
      <x:c r="A17" s="9" t="str">
        <x:v>Required photos or verification</x:v>
      </x:c>
      <x:c r="B17" s="23" t="str"/>
      <x:c r="C17" s="9"/>
      <x:c r="D17" s="9"/>
      <x:c r="E17" s="9"/>
    </x:row>
    <x:row r="18" ht="15" hidden="0" customHeight="1">
      <x:c r="A18" s="9" t="str">
        <x:v>Allowed substitutions</x:v>
      </x:c>
      <x:c r="B18" s="23" t="str"/>
      <x:c r="C18" s="9"/>
      <x:c r="D18" s="9"/>
      <x:c r="E18" s="9"/>
    </x:row>
    <x:row r="19" ht="15" hidden="0" customHeight="1">
      <x:c r="A19" s="9" t="str">
        <x:v>Prohibited substitutions</x:v>
      </x:c>
      <x:c r="B19" s="23" t="str"/>
      <x:c r="C19" s="9"/>
      <x:c r="D19" s="9"/>
      <x:c r="E19" s="9"/>
    </x:row>
    <x:row r="20" ht="15" hidden="0" customHeight="1">
      <x:c r="A20" s="9" t="str">
        <x:v>Target sell-through window</x:v>
      </x:c>
      <x:c r="B20" s="23" t="str"/>
      <x:c r="C20" s="9"/>
      <x:c r="D20" s="9"/>
      <x:c r="E20" s="9"/>
    </x:row>
    <x:row r="21" ht="15" hidden="0" customHeight="1">
      <x:c r="A21" s="9" t="str">
        <x:v>Pass condition</x:v>
      </x:c>
      <x:c r="B21" s="23" t="str"/>
      <x:c r="C21" s="9"/>
      <x:c r="D21" s="9"/>
      <x:c r="E21" s="9"/>
    </x:row>
    <x:row r="22" ht="15" hidden="0" customHeight="1">
      <x:c r="A22" s="9" t="str">
        <x:v>Revise condition</x:v>
      </x:c>
      <x:c r="B22" s="23" t="str"/>
      <x:c r="C22" s="9"/>
      <x:c r="D22" s="9"/>
      <x:c r="E22" s="9"/>
    </x:row>
    <x:row r="23" ht="15" hidden="0" customHeight="1">
      <x:c r="A23" s="9" t="str">
        <x:v>Stop condition</x:v>
      </x:c>
      <x:c r="B23" s="23" t="str"/>
      <x:c r="C23" s="9"/>
      <x:c r="D23" s="9"/>
      <x:c r="E23" s="9"/>
    </x:row>
    <x:row r="24" ht="15" hidden="0" customHeight="1">
      <x:c r="A24" s="9"/>
      <x:c r="B24" s="9"/>
      <x:c r="C24" s="9"/>
      <x:c r="D24" s="9"/>
      <x:c r="E24" s="9"/>
    </x:row>
    <x:row r="25" ht="15" hidden="0" customHeight="1">
      <x:c r="A25" s="17" t="str">
        <x:v>LAYER 2 - SO WHAT</x:v>
      </x:c>
      <x:c r="B25" s="17"/>
      <x:c r="C25" s="17"/>
      <x:c r="D25" s="17"/>
      <x:c r="E25" s="17"/>
    </x:row>
    <x:row r="26" ht="15" hidden="0" customHeight="1">
      <x:c r="A26" s="9" t="str">
        <x:v>Required fields complete</x:v>
      </x:c>
      <x:c r="B26" s="14" t="str">
        <x:f>IF(COUNTBLANK(B6:B20)=0,"YES","NO")</x:f>
        <x:v>NO</x:v>
      </x:c>
      <x:c r="C26" s="9"/>
      <x:c r="D26" s="9"/>
      <x:c r="E26" s="9"/>
    </x:row>
    <x:row r="27" ht="15" hidden="0" customHeight="1">
      <x:c r="A27" s="9" t="str">
        <x:v>Pass and stop rules complete</x:v>
      </x:c>
      <x:c r="B27" s="14" t="str">
        <x:f>IF(AND(B21&lt;&gt;"",B23&lt;&gt;""),"YES","NO")</x:f>
        <x:v>NO</x:v>
      </x:c>
      <x:c r="C27" s="9"/>
      <x:c r="D27" s="9"/>
      <x:c r="E27" s="9"/>
    </x:row>
    <x:row r="28" ht="15" hidden="0" customHeight="1">
      <x:c r="A28" s="9" t="str">
        <x:v>Supplier eligible</x:v>
      </x:c>
      <x:c r="B28" s="14" t="str">
        <x:f>IF('Supplier Scorecard'!B19="ELIGIBLE FOR SMALL TEST","YES","NO")</x:f>
        <x:v>NO</x:v>
      </x:c>
      <x:c r="C28" s="9"/>
      <x:c r="D28" s="9"/>
      <x:c r="E28" s="9"/>
    </x:row>
    <x:row r="29" ht="15" hidden="0" customHeight="1">
      <x:c r="A29" s="9" t="str">
        <x:v>Decision</x:v>
      </x:c>
      <x:c r="B29" s="14" t="str">
        <x:f>IF(AND(B26="YES",B27="YES",B28="YES"),"READY FOR FINAL ORDER REVIEW","HOLD")</x:f>
        <x:v>HOLD</x:v>
      </x:c>
      <x:c r="C29" s="9"/>
      <x:c r="D29" s="9"/>
      <x:c r="E29" s="9"/>
    </x:row>
    <x:row r="30" ht="15" hidden="0" customHeight="1">
      <x:c r="A30" s="9"/>
      <x:c r="B30" s="9"/>
      <x:c r="C30" s="9"/>
      <x:c r="D30" s="9"/>
      <x:c r="E30" s="9"/>
    </x:row>
    <x:row r="31" ht="15" hidden="0" customHeight="1">
      <x:c r="A31" s="17" t="str">
        <x:v>LAYER 3 - NEXT ACTION</x:v>
      </x:c>
      <x:c r="B31" s="17"/>
      <x:c r="C31" s="17"/>
      <x:c r="D31" s="17"/>
      <x:c r="E31" s="17"/>
    </x:row>
    <x:row r="32" ht="15" hidden="0" customHeight="1">
      <x:c r="A32" s="21" t="str">
        <x:v>Open question</x:v>
      </x:c>
      <x:c r="B32" s="21" t="str">
        <x:v>Who answers</x:v>
      </x:c>
      <x:c r="C32" s="21" t="str">
        <x:v>Deadline</x:v>
      </x:c>
      <x:c r="D32" s="21" t="str">
        <x:v>Evidence</x:v>
      </x:c>
      <x:c r="E32" s="9"/>
    </x:row>
    <x:row r="33" ht="15" hidden="0" customHeight="1">
      <x:c r="A33" s="23" t="str"/>
      <x:c r="B33" s="23" t="str"/>
      <x:c r="C33" s="23" t="str"/>
      <x:c r="D33" s="23" t="str"/>
      <x:c r="E33" s="9"/>
    </x:row>
    <x:row r="34" ht="15" hidden="0" customHeight="1">
      <x:c r="A34" s="23" t="str"/>
      <x:c r="B34" s="23" t="str"/>
      <x:c r="C34" s="23" t="str"/>
      <x:c r="D34" s="23" t="str"/>
      <x:c r="E34" s="9"/>
    </x:row>
    <x:row r="35" ht="15" hidden="0" customHeight="1">
      <x:c r="A35" s="23" t="str"/>
      <x:c r="B35" s="23" t="str"/>
      <x:c r="C35" s="23" t="str"/>
      <x:c r="D35" s="23" t="str"/>
      <x:c r="E35" s="9"/>
    </x:row>
    <x:row r="36" ht="15" hidden="0" customHeight="1">
      <x:c r="A36" s="9"/>
      <x:c r="B36" s="9"/>
      <x:c r="C36" s="9"/>
      <x:c r="D36" s="9"/>
      <x:c r="E36" s="9"/>
    </x:row>
    <x:row r="37" ht="15" hidden="0" customHeight="1">
      <x:c r="A37" s="9"/>
      <x:c r="B37" s="9"/>
      <x:c r="C37" s="9"/>
      <x:c r="D37" s="9"/>
      <x:c r="E37" s="9"/>
    </x:row>
    <x:row r="38" ht="15" hidden="0" customHeight="1">
      <x:c r="A38" s="9"/>
      <x:c r="B38" s="9"/>
      <x:c r="C38" s="9"/>
      <x:c r="D38" s="9"/>
      <x:c r="E38" s="9"/>
    </x:row>
    <x:row r="39" ht="15" hidden="0" customHeight="1">
      <x:c r="A39" s="9"/>
      <x:c r="B39" s="9"/>
      <x:c r="C39" s="9"/>
      <x:c r="D39" s="9"/>
      <x:c r="E39" s="9"/>
    </x:row>
    <x:row r="40" ht="15" hidden="0" customHeight="1">
      <x:c r="A40" s="9"/>
      <x:c r="B40" s="9"/>
      <x:c r="C40" s="9"/>
      <x:c r="D40" s="9"/>
      <x:c r="E40" s="9"/>
    </x:row>
    <x:row r="41" ht="15" hidden="0" customHeight="1">
      <x:c r="A41" s="9"/>
      <x:c r="B41" s="9"/>
      <x:c r="C41" s="9"/>
      <x:c r="D41" s="9"/>
      <x:c r="E41" s="9"/>
    </x:row>
    <x:row r="42" ht="15" hidden="0" customHeight="1">
      <x:c r="A42" s="9"/>
      <x:c r="B42" s="9"/>
      <x:c r="C42" s="9"/>
      <x:c r="D42" s="9"/>
      <x:c r="E42" s="9"/>
    </x:row>
    <x:row r="43" ht="15" hidden="0" customHeight="1">
      <x:c r="A43" s="9"/>
      <x:c r="B43" s="9"/>
      <x:c r="C43" s="9"/>
      <x:c r="D43" s="9"/>
      <x:c r="E43" s="9"/>
    </x:row>
    <x:row r="44" ht="15" hidden="0" customHeight="1">
      <x:c r="A44" s="9"/>
      <x:c r="B44" s="9"/>
      <x:c r="C44" s="9"/>
      <x:c r="D44" s="9"/>
      <x:c r="E44" s="9"/>
    </x:row>
    <x:row r="45" ht="15" hidden="0" customHeight="1">
      <x:c r="A45" s="9"/>
      <x:c r="B45" s="9"/>
      <x:c r="C45" s="9"/>
      <x:c r="D45" s="9"/>
      <x:c r="E45" s="9"/>
    </x:row>
    <x:row r="46" ht="15" hidden="0" customHeight="1">
      <x:c r="A46" s="9"/>
      <x:c r="B46" s="9"/>
      <x:c r="C46" s="9"/>
      <x:c r="D46" s="9"/>
      <x:c r="E46" s="9"/>
    </x:row>
    <x:row r="47" ht="15" hidden="0" customHeight="1">
      <x:c r="A47" s="9"/>
      <x:c r="B47" s="9"/>
      <x:c r="C47" s="9"/>
      <x:c r="D47" s="9"/>
      <x:c r="E47" s="9"/>
    </x:row>
    <x:row r="48" ht="15" hidden="0" customHeight="1">
      <x:c r="A48" s="9"/>
      <x:c r="B48" s="9"/>
      <x:c r="C48" s="9"/>
      <x:c r="D48" s="9"/>
      <x:c r="E48" s="9"/>
    </x:row>
    <x:row r="49" ht="15" hidden="0" customHeight="1">
      <x:c r="A49" s="9"/>
      <x:c r="B49" s="9"/>
      <x:c r="C49" s="9"/>
      <x:c r="D49" s="9"/>
      <x:c r="E49" s="9"/>
    </x:row>
    <x:row r="50" ht="15" hidden="0" customHeight="1">
      <x:c r="A50" s="9"/>
      <x:c r="B50" s="9"/>
      <x:c r="C50" s="9"/>
      <x:c r="D50" s="9"/>
      <x:c r="E50" s="9"/>
    </x:row>
    <x:row r="51" ht="15" hidden="0" customHeight="1">
      <x:c r="A51" s="9"/>
      <x:c r="B51" s="9"/>
      <x:c r="C51" s="9"/>
      <x:c r="D51" s="9"/>
      <x:c r="E51" s="9"/>
    </x:row>
    <x:row r="52" ht="15" hidden="0" customHeight="1">
      <x:c r="A52" s="9"/>
      <x:c r="B52" s="9"/>
      <x:c r="C52" s="9"/>
      <x:c r="D52" s="9"/>
      <x:c r="E52" s="9"/>
    </x:row>
    <x:row r="53" ht="15" hidden="0" customHeight="1">
      <x:c r="A53" s="9"/>
      <x:c r="B53" s="9"/>
      <x:c r="C53" s="9"/>
      <x:c r="D53" s="9"/>
      <x:c r="E53" s="9"/>
    </x:row>
    <x:row r="54" ht="15" hidden="0" customHeight="1">
      <x:c r="A54" s="9"/>
      <x:c r="B54" s="9"/>
      <x:c r="C54" s="9"/>
      <x:c r="D54" s="9"/>
      <x:c r="E54" s="9"/>
    </x:row>
    <x:row r="55" ht="15" hidden="0" customHeight="1">
      <x:c r="A55" s="9"/>
      <x:c r="B55" s="9"/>
      <x:c r="C55" s="9"/>
      <x:c r="D55" s="9"/>
      <x:c r="E55" s="9"/>
    </x:row>
    <x:row r="56" ht="15" hidden="0" customHeight="1">
      <x:c r="A56" s="9"/>
      <x:c r="B56" s="9"/>
      <x:c r="C56" s="9"/>
      <x:c r="D56" s="9"/>
      <x:c r="E56" s="9"/>
    </x:row>
    <x:row r="57" ht="15" hidden="0" customHeight="1">
      <x:c r="A57" s="9"/>
      <x:c r="B57" s="9"/>
      <x:c r="C57" s="9"/>
      <x:c r="D57" s="9"/>
      <x:c r="E57" s="9"/>
    </x:row>
    <x:row r="58" ht="15" hidden="0" customHeight="1">
      <x:c r="A58" s="9"/>
      <x:c r="B58" s="9"/>
      <x:c r="C58" s="9"/>
      <x:c r="D58" s="9"/>
      <x:c r="E58" s="9"/>
    </x:row>
    <x:row r="59" ht="15" hidden="0" customHeight="1">
      <x:c r="A59" s="9"/>
      <x:c r="B59" s="9"/>
      <x:c r="C59" s="9"/>
      <x:c r="D59" s="9"/>
      <x:c r="E59" s="9"/>
    </x:row>
    <x:row r="60" ht="15" hidden="0" customHeight="1">
      <x:c r="A60" s="9"/>
      <x:c r="B60" s="9"/>
      <x:c r="C60" s="9"/>
      <x:c r="D60" s="9"/>
      <x:c r="E60" s="9"/>
    </x:row>
    <x:row r="61" ht="15" hidden="0" customHeight="1">
      <x:c r="A61" s="9"/>
      <x:c r="B61" s="9"/>
      <x:c r="C61" s="9"/>
      <x:c r="D61" s="9"/>
      <x:c r="E61" s="9"/>
    </x:row>
    <x:row r="62" ht="15" hidden="0" customHeight="1">
      <x:c r="A62" s="9"/>
      <x:c r="B62" s="9"/>
      <x:c r="C62" s="9"/>
      <x:c r="D62" s="9"/>
      <x:c r="E62" s="9"/>
    </x:row>
    <x:row r="63" ht="15" hidden="0" customHeight="1">
      <x:c r="A63" s="9"/>
      <x:c r="B63" s="9"/>
      <x:c r="C63" s="9"/>
      <x:c r="D63" s="9"/>
      <x:c r="E63" s="9"/>
    </x:row>
    <x:row r="64" ht="15" hidden="0" customHeight="1">
      <x:c r="A64" s="9"/>
      <x:c r="B64" s="9"/>
      <x:c r="C64" s="9"/>
      <x:c r="D64" s="9"/>
      <x:c r="E64" s="9"/>
    </x:row>
    <x:row r="65" ht="15" hidden="0" customHeight="1">
      <x:c r="A65" s="9"/>
      <x:c r="B65" s="9"/>
      <x:c r="C65" s="9"/>
      <x:c r="D65" s="9"/>
      <x:c r="E65" s="9"/>
    </x:row>
    <x:row r="66" ht="15" hidden="0" customHeight="1">
      <x:c r="A66" s="9"/>
      <x:c r="B66" s="9"/>
      <x:c r="C66" s="9"/>
      <x:c r="D66" s="9"/>
      <x:c r="E66" s="9"/>
    </x:row>
    <x:row r="67" ht="15" hidden="0" customHeight="1">
      <x:c r="A67" s="9"/>
      <x:c r="B67" s="9"/>
      <x:c r="C67" s="9"/>
      <x:c r="D67" s="9"/>
      <x:c r="E67" s="9"/>
    </x:row>
    <x:row r="68" ht="15" hidden="0" customHeight="1">
      <x:c r="A68" s="9"/>
      <x:c r="B68" s="9"/>
      <x:c r="C68" s="9"/>
      <x:c r="D68" s="9"/>
      <x:c r="E68" s="9"/>
    </x:row>
    <x:row r="69" ht="15" hidden="0" customHeight="1">
      <x:c r="A69" s="9"/>
      <x:c r="B69" s="9"/>
      <x:c r="C69" s="9"/>
      <x:c r="D69" s="9"/>
      <x:c r="E69" s="9"/>
    </x:row>
    <x:row r="70" ht="15" hidden="0" customHeight="1">
      <x:c r="A70" s="9"/>
      <x:c r="B70" s="9"/>
      <x:c r="C70" s="9"/>
      <x:c r="D70" s="9"/>
      <x:c r="E70" s="9"/>
    </x:row>
    <x:row r="71" ht="15" hidden="0" customHeight="1">
      <x:c r="A71" s="9"/>
      <x:c r="B71" s="9"/>
      <x:c r="C71" s="9"/>
      <x:c r="D71" s="9"/>
      <x:c r="E71" s="9"/>
    </x:row>
    <x:row r="72" ht="15" hidden="0" customHeight="1">
      <x:c r="A72" s="9"/>
      <x:c r="B72" s="9"/>
      <x:c r="C72" s="9"/>
      <x:c r="D72" s="9"/>
      <x:c r="E72" s="9"/>
    </x:row>
    <x:row r="73" ht="15" hidden="0" customHeight="1">
      <x:c r="A73" s="9"/>
      <x:c r="B73" s="9"/>
      <x:c r="C73" s="9"/>
      <x:c r="D73" s="9"/>
      <x:c r="E73" s="9"/>
    </x:row>
    <x:row r="74" ht="15" hidden="0" customHeight="1">
      <x:c r="A74" s="9"/>
      <x:c r="B74" s="9"/>
      <x:c r="C74" s="9"/>
      <x:c r="D74" s="9"/>
      <x:c r="E74" s="9"/>
    </x:row>
    <x:row r="75" ht="15" hidden="0" customHeight="1">
      <x:c r="A75" s="9"/>
      <x:c r="B75" s="9"/>
      <x:c r="C75" s="9"/>
      <x:c r="D75" s="9"/>
      <x:c r="E75" s="9"/>
    </x:row>
    <x:row r="76" ht="15" hidden="0" customHeight="1">
      <x:c r="A76" s="9"/>
      <x:c r="B76" s="9"/>
      <x:c r="C76" s="9"/>
      <x:c r="D76" s="9"/>
      <x:c r="E76" s="9"/>
    </x:row>
    <x:row r="77" ht="15" hidden="0" customHeight="1">
      <x:c r="A77" s="9"/>
      <x:c r="B77" s="9"/>
      <x:c r="C77" s="9"/>
      <x:c r="D77" s="9"/>
      <x:c r="E77" s="9"/>
    </x:row>
    <x:row r="78" ht="15" hidden="0" customHeight="1">
      <x:c r="A78" s="9"/>
      <x:c r="B78" s="9"/>
      <x:c r="C78" s="9"/>
      <x:c r="D78" s="9"/>
      <x:c r="E78" s="9"/>
    </x:row>
    <x:row r="79" ht="15" hidden="0" customHeight="1">
      <x:c r="A79" s="9"/>
      <x:c r="B79" s="9"/>
      <x:c r="C79" s="9"/>
      <x:c r="D79" s="9"/>
      <x:c r="E79" s="9"/>
    </x:row>
    <x:row r="80" ht="15" hidden="0" customHeight="1">
      <x:c r="A80" s="9"/>
      <x:c r="B80" s="9"/>
      <x:c r="C80" s="9"/>
      <x:c r="D80" s="9"/>
      <x:c r="E80" s="9"/>
    </x:row>
  </x:sheetData>
  <x:mergeCells>
    <x:mergeCell ref="A1:E1"/>
    <x:mergeCell ref="A2:E2"/>
    <x:mergeCell ref="A4:E4"/>
    <x:mergeCell ref="A25:E25"/>
    <x:mergeCell ref="A31:E31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12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6" hidden="0" customWidth="1"/>
    <x:col min="9" max="9" width="16" hidden="0" customWidth="1"/>
    <x:col min="10" max="10" width="18" hidden="0" customWidth="1"/>
    <x:col min="11" max="11" width="16" hidden="0" customWidth="1"/>
    <x:col min="12" max="12" width="38" hidden="0" customWidth="1"/>
  </x:cols>
  <x:sheetData>
    <x:row r="1" ht="15" hidden="0" customHeight="1">
      <x:c r="A1" s="8" t="str">
        <x:v>Receiving and Sales Log</x:v>
      </x:c>
      <x:c r="B1" s="8"/>
      <x:c r="C1" s="8"/>
      <x:c r="D1" s="8"/>
      <x:c r="E1" s="8"/>
      <x:c r="F1" s="8"/>
      <x:c r="G1" s="8"/>
      <x:c r="H1" s="8"/>
      <x:c r="I1" s="8"/>
      <x:c r="J1" s="8"/>
      <x:c r="K1" s="8"/>
      <x:c r="L1" s="8"/>
    </x:row>
    <x:row r="2" ht="15" hidden="0" customHeight="1">
      <x:c r="A2" s="7" t="str">
        <x:v>Record actual items and costs. Use one row per SKU or coherent product group.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</x:row>
    <x:row r="3" ht="15" hidden="0" customHeight="1">
      <x:c r="A3" s="9"/>
      <x:c r="B3" s="9"/>
      <x:c r="C3" s="9"/>
      <x:c r="D3" s="9"/>
      <x:c r="E3" s="9"/>
      <x:c r="F3" s="9"/>
      <x:c r="G3" s="9"/>
      <x:c r="H3" s="9"/>
      <x:c r="I3" s="9"/>
      <x:c r="J3" s="9"/>
      <x:c r="K3" s="9"/>
      <x:c r="L3" s="9"/>
    </x:row>
    <x:row r="4" ht="15" hidden="0" customHeight="1">
      <x:c r="A4" s="12" t="str">
        <x:v>LAYER 1 - ACTUAL DATA</x:v>
      </x:c>
      <x:c r="B4" s="12"/>
      <x:c r="C4" s="12"/>
      <x:c r="D4" s="12"/>
      <x:c r="E4" s="12"/>
      <x:c r="F4" s="12"/>
      <x:c r="G4" s="12"/>
      <x:c r="H4" s="12"/>
      <x:c r="I4" s="12"/>
      <x:c r="J4" s="12"/>
      <x:c r="K4" s="12"/>
      <x:c r="L4" s="12"/>
    </x:row>
    <x:row r="5" ht="15" hidden="0" customHeight="1">
      <x:c r="A5" s="21" t="str">
        <x:v>SKU / group</x:v>
      </x:c>
      <x:c r="B5" s="21" t="str">
        <x:v>Qty ordered</x:v>
      </x:c>
      <x:c r="C5" s="21" t="str">
        <x:v>Qty received</x:v>
      </x:c>
      <x:c r="D5" s="21" t="str">
        <x:v>Qty saleable</x:v>
      </x:c>
      <x:c r="E5" s="21" t="str">
        <x:v>Qty sold 7d</x:v>
      </x:c>
      <x:c r="F5" s="21" t="str">
        <x:v>Qty sold 30d</x:v>
      </x:c>
      <x:c r="G5" s="21" t="str">
        <x:v>Qty sold 60d</x:v>
      </x:c>
      <x:c r="H5" s="21" t="str">
        <x:v>Revenue</x:v>
      </x:c>
      <x:c r="I5" s="21" t="str">
        <x:v>Selling costs</x:v>
      </x:c>
      <x:c r="J5" s="21" t="str">
        <x:v>Landed cost allocated</x:v>
      </x:c>
      <x:c r="K5" s="21" t="str">
        <x:v>Contribution</x:v>
      </x:c>
      <x:c r="L5" s="21" t="str">
        <x:v>Issue / observation</x:v>
      </x:c>
    </x:row>
    <x:row r="6" ht="15" hidden="0" customHeight="1">
      <x:c r="A6" s="23" t="str"/>
      <x:c r="B6" s="28" t="n">
        <x:v>0</x:v>
      </x:c>
      <x:c r="C6" s="28" t="n">
        <x:v>0</x:v>
      </x:c>
      <x:c r="D6" s="28" t="n">
        <x:v>0</x:v>
      </x:c>
      <x:c r="E6" s="28" t="n">
        <x:v>0</x:v>
      </x:c>
      <x:c r="F6" s="28" t="n">
        <x:v>0</x:v>
      </x:c>
      <x:c r="G6" s="28" t="n">
        <x:v>0</x:v>
      </x:c>
      <x:c r="H6" s="29" t="n">
        <x:v>0</x:v>
      </x:c>
      <x:c r="I6" s="29" t="n">
        <x:v>0</x:v>
      </x:c>
      <x:c r="J6" s="29" t="n">
        <x:v>0</x:v>
      </x:c>
      <x:c r="K6" s="26" t="n">
        <x:f>H6-I6-J6</x:f>
        <x:v>0</x:v>
      </x:c>
      <x:c r="L6" s="23" t="str"/>
    </x:row>
    <x:row r="7" ht="15" hidden="0" customHeight="1">
      <x:c r="A7" s="23" t="str"/>
      <x:c r="B7" s="28" t="n">
        <x:v>0</x:v>
      </x:c>
      <x:c r="C7" s="28" t="n">
        <x:v>0</x:v>
      </x:c>
      <x:c r="D7" s="28" t="n">
        <x:v>0</x:v>
      </x:c>
      <x:c r="E7" s="28" t="n">
        <x:v>0</x:v>
      </x:c>
      <x:c r="F7" s="28" t="n">
        <x:v>0</x:v>
      </x:c>
      <x:c r="G7" s="28" t="n">
        <x:v>0</x:v>
      </x:c>
      <x:c r="H7" s="29" t="n">
        <x:v>0</x:v>
      </x:c>
      <x:c r="I7" s="29" t="n">
        <x:v>0</x:v>
      </x:c>
      <x:c r="J7" s="29" t="n">
        <x:v>0</x:v>
      </x:c>
      <x:c r="K7" s="26" t="n">
        <x:f>H7-I7-J7</x:f>
        <x:v>0</x:v>
      </x:c>
      <x:c r="L7" s="23" t="str"/>
    </x:row>
    <x:row r="8" ht="15" hidden="0" customHeight="1">
      <x:c r="A8" s="23" t="str"/>
      <x:c r="B8" s="28" t="n">
        <x:v>0</x:v>
      </x:c>
      <x:c r="C8" s="28" t="n">
        <x:v>0</x:v>
      </x:c>
      <x:c r="D8" s="28" t="n">
        <x:v>0</x:v>
      </x:c>
      <x:c r="E8" s="28" t="n">
        <x:v>0</x:v>
      </x:c>
      <x:c r="F8" s="28" t="n">
        <x:v>0</x:v>
      </x:c>
      <x:c r="G8" s="28" t="n">
        <x:v>0</x:v>
      </x:c>
      <x:c r="H8" s="29" t="n">
        <x:v>0</x:v>
      </x:c>
      <x:c r="I8" s="29" t="n">
        <x:v>0</x:v>
      </x:c>
      <x:c r="J8" s="29" t="n">
        <x:v>0</x:v>
      </x:c>
      <x:c r="K8" s="26" t="n">
        <x:f>H8-I8-J8</x:f>
        <x:v>0</x:v>
      </x:c>
      <x:c r="L8" s="23" t="str"/>
    </x:row>
    <x:row r="9" ht="15" hidden="0" customHeight="1">
      <x:c r="A9" s="23" t="str"/>
      <x:c r="B9" s="28" t="n">
        <x:v>0</x:v>
      </x:c>
      <x:c r="C9" s="28" t="n">
        <x:v>0</x:v>
      </x:c>
      <x:c r="D9" s="28" t="n">
        <x:v>0</x:v>
      </x:c>
      <x:c r="E9" s="28" t="n">
        <x:v>0</x:v>
      </x:c>
      <x:c r="F9" s="28" t="n">
        <x:v>0</x:v>
      </x:c>
      <x:c r="G9" s="28" t="n">
        <x:v>0</x:v>
      </x:c>
      <x:c r="H9" s="29" t="n">
        <x:v>0</x:v>
      </x:c>
      <x:c r="I9" s="29" t="n">
        <x:v>0</x:v>
      </x:c>
      <x:c r="J9" s="29" t="n">
        <x:v>0</x:v>
      </x:c>
      <x:c r="K9" s="26" t="n">
        <x:f>H9-I9-J9</x:f>
        <x:v>0</x:v>
      </x:c>
      <x:c r="L9" s="23" t="str"/>
    </x:row>
    <x:row r="10" ht="15" hidden="0" customHeight="1">
      <x:c r="A10" s="23" t="str"/>
      <x:c r="B10" s="28" t="n">
        <x:v>0</x:v>
      </x:c>
      <x:c r="C10" s="28" t="n">
        <x:v>0</x:v>
      </x:c>
      <x:c r="D10" s="28" t="n">
        <x:v>0</x:v>
      </x:c>
      <x:c r="E10" s="28" t="n">
        <x:v>0</x:v>
      </x:c>
      <x:c r="F10" s="28" t="n">
        <x:v>0</x:v>
      </x:c>
      <x:c r="G10" s="28" t="n">
        <x:v>0</x:v>
      </x:c>
      <x:c r="H10" s="29" t="n">
        <x:v>0</x:v>
      </x:c>
      <x:c r="I10" s="29" t="n">
        <x:v>0</x:v>
      </x:c>
      <x:c r="J10" s="29" t="n">
        <x:v>0</x:v>
      </x:c>
      <x:c r="K10" s="26" t="n">
        <x:f>H10-I10-J10</x:f>
        <x:v>0</x:v>
      </x:c>
      <x:c r="L10" s="23" t="str"/>
    </x:row>
    <x:row r="11" ht="15" hidden="0" customHeight="1">
      <x:c r="A11" s="23" t="str"/>
      <x:c r="B11" s="28" t="n">
        <x:v>0</x:v>
      </x:c>
      <x:c r="C11" s="28" t="n">
        <x:v>0</x:v>
      </x:c>
      <x:c r="D11" s="28" t="n">
        <x:v>0</x:v>
      </x:c>
      <x:c r="E11" s="28" t="n">
        <x:v>0</x:v>
      </x:c>
      <x:c r="F11" s="28" t="n">
        <x:v>0</x:v>
      </x:c>
      <x:c r="G11" s="28" t="n">
        <x:v>0</x:v>
      </x:c>
      <x:c r="H11" s="29" t="n">
        <x:v>0</x:v>
      </x:c>
      <x:c r="I11" s="29" t="n">
        <x:v>0</x:v>
      </x:c>
      <x:c r="J11" s="29" t="n">
        <x:v>0</x:v>
      </x:c>
      <x:c r="K11" s="26" t="n">
        <x:f>H11-I11-J11</x:f>
        <x:v>0</x:v>
      </x:c>
      <x:c r="L11" s="23" t="str"/>
    </x:row>
    <x:row r="12" ht="15" hidden="0" customHeight="1">
      <x:c r="A12" s="23" t="str"/>
      <x:c r="B12" s="28" t="n">
        <x:v>0</x:v>
      </x:c>
      <x:c r="C12" s="28" t="n">
        <x:v>0</x:v>
      </x:c>
      <x:c r="D12" s="28" t="n">
        <x:v>0</x:v>
      </x:c>
      <x:c r="E12" s="28" t="n">
        <x:v>0</x:v>
      </x:c>
      <x:c r="F12" s="28" t="n">
        <x:v>0</x:v>
      </x:c>
      <x:c r="G12" s="28" t="n">
        <x:v>0</x:v>
      </x:c>
      <x:c r="H12" s="29" t="n">
        <x:v>0</x:v>
      </x:c>
      <x:c r="I12" s="29" t="n">
        <x:v>0</x:v>
      </x:c>
      <x:c r="J12" s="29" t="n">
        <x:v>0</x:v>
      </x:c>
      <x:c r="K12" s="26" t="n">
        <x:f>H12-I12-J12</x:f>
        <x:v>0</x:v>
      </x:c>
      <x:c r="L12" s="23" t="str"/>
    </x:row>
    <x:row r="13" ht="15" hidden="0" customHeight="1">
      <x:c r="A13" s="23" t="str"/>
      <x:c r="B13" s="28" t="n">
        <x:v>0</x:v>
      </x:c>
      <x:c r="C13" s="28" t="n">
        <x:v>0</x:v>
      </x:c>
      <x:c r="D13" s="28" t="n">
        <x:v>0</x:v>
      </x:c>
      <x:c r="E13" s="28" t="n">
        <x:v>0</x:v>
      </x:c>
      <x:c r="F13" s="28" t="n">
        <x:v>0</x:v>
      </x:c>
      <x:c r="G13" s="28" t="n">
        <x:v>0</x:v>
      </x:c>
      <x:c r="H13" s="29" t="n">
        <x:v>0</x:v>
      </x:c>
      <x:c r="I13" s="29" t="n">
        <x:v>0</x:v>
      </x:c>
      <x:c r="J13" s="29" t="n">
        <x:v>0</x:v>
      </x:c>
      <x:c r="K13" s="26" t="n">
        <x:f>H13-I13-J13</x:f>
        <x:v>0</x:v>
      </x:c>
      <x:c r="L13" s="23" t="str"/>
    </x:row>
    <x:row r="14" ht="15" hidden="0" customHeight="1">
      <x:c r="A14" s="23" t="str"/>
      <x:c r="B14" s="28" t="n">
        <x:v>0</x:v>
      </x:c>
      <x:c r="C14" s="28" t="n">
        <x:v>0</x:v>
      </x:c>
      <x:c r="D14" s="28" t="n">
        <x:v>0</x:v>
      </x:c>
      <x:c r="E14" s="28" t="n">
        <x:v>0</x:v>
      </x:c>
      <x:c r="F14" s="28" t="n">
        <x:v>0</x:v>
      </x:c>
      <x:c r="G14" s="28" t="n">
        <x:v>0</x:v>
      </x:c>
      <x:c r="H14" s="29" t="n">
        <x:v>0</x:v>
      </x:c>
      <x:c r="I14" s="29" t="n">
        <x:v>0</x:v>
      </x:c>
      <x:c r="J14" s="29" t="n">
        <x:v>0</x:v>
      </x:c>
      <x:c r="K14" s="26" t="n">
        <x:f>H14-I14-J14</x:f>
        <x:v>0</x:v>
      </x:c>
      <x:c r="L14" s="23" t="str"/>
    </x:row>
    <x:row r="15" ht="15" hidden="0" customHeight="1">
      <x:c r="A15" s="23" t="str"/>
      <x:c r="B15" s="28" t="n">
        <x:v>0</x:v>
      </x:c>
      <x:c r="C15" s="28" t="n">
        <x:v>0</x:v>
      </x:c>
      <x:c r="D15" s="28" t="n">
        <x:v>0</x:v>
      </x:c>
      <x:c r="E15" s="28" t="n">
        <x:v>0</x:v>
      </x:c>
      <x:c r="F15" s="28" t="n">
        <x:v>0</x:v>
      </x:c>
      <x:c r="G15" s="28" t="n">
        <x:v>0</x:v>
      </x:c>
      <x:c r="H15" s="29" t="n">
        <x:v>0</x:v>
      </x:c>
      <x:c r="I15" s="29" t="n">
        <x:v>0</x:v>
      </x:c>
      <x:c r="J15" s="29" t="n">
        <x:v>0</x:v>
      </x:c>
      <x:c r="K15" s="26" t="n">
        <x:f>H15-I15-J15</x:f>
        <x:v>0</x:v>
      </x:c>
      <x:c r="L15" s="23" t="str"/>
    </x:row>
    <x:row r="16" ht="15" hidden="0" customHeight="1">
      <x:c r="A16" s="23" t="str"/>
      <x:c r="B16" s="28" t="n">
        <x:v>0</x:v>
      </x:c>
      <x:c r="C16" s="28" t="n">
        <x:v>0</x:v>
      </x:c>
      <x:c r="D16" s="28" t="n">
        <x:v>0</x:v>
      </x:c>
      <x:c r="E16" s="28" t="n">
        <x:v>0</x:v>
      </x:c>
      <x:c r="F16" s="28" t="n">
        <x:v>0</x:v>
      </x:c>
      <x:c r="G16" s="28" t="n">
        <x:v>0</x:v>
      </x:c>
      <x:c r="H16" s="29" t="n">
        <x:v>0</x:v>
      </x:c>
      <x:c r="I16" s="29" t="n">
        <x:v>0</x:v>
      </x:c>
      <x:c r="J16" s="29" t="n">
        <x:v>0</x:v>
      </x:c>
      <x:c r="K16" s="26" t="n">
        <x:f>H16-I16-J16</x:f>
        <x:v>0</x:v>
      </x:c>
      <x:c r="L16" s="23" t="str"/>
    </x:row>
    <x:row r="17" ht="15" hidden="0" customHeight="1">
      <x:c r="A17" s="23" t="str"/>
      <x:c r="B17" s="28" t="n">
        <x:v>0</x:v>
      </x:c>
      <x:c r="C17" s="28" t="n">
        <x:v>0</x:v>
      </x:c>
      <x:c r="D17" s="28" t="n">
        <x:v>0</x:v>
      </x:c>
      <x:c r="E17" s="28" t="n">
        <x:v>0</x:v>
      </x:c>
      <x:c r="F17" s="28" t="n">
        <x:v>0</x:v>
      </x:c>
      <x:c r="G17" s="28" t="n">
        <x:v>0</x:v>
      </x:c>
      <x:c r="H17" s="29" t="n">
        <x:v>0</x:v>
      </x:c>
      <x:c r="I17" s="29" t="n">
        <x:v>0</x:v>
      </x:c>
      <x:c r="J17" s="29" t="n">
        <x:v>0</x:v>
      </x:c>
      <x:c r="K17" s="26" t="n">
        <x:f>H17-I17-J17</x:f>
        <x:v>0</x:v>
      </x:c>
      <x:c r="L17" s="23" t="str"/>
    </x:row>
    <x:row r="18" ht="15" hidden="0" customHeight="1">
      <x:c r="A18" s="23" t="str"/>
      <x:c r="B18" s="28" t="n">
        <x:v>0</x:v>
      </x:c>
      <x:c r="C18" s="28" t="n">
        <x:v>0</x:v>
      </x:c>
      <x:c r="D18" s="28" t="n">
        <x:v>0</x:v>
      </x:c>
      <x:c r="E18" s="28" t="n">
        <x:v>0</x:v>
      </x:c>
      <x:c r="F18" s="28" t="n">
        <x:v>0</x:v>
      </x:c>
      <x:c r="G18" s="28" t="n">
        <x:v>0</x:v>
      </x:c>
      <x:c r="H18" s="29" t="n">
        <x:v>0</x:v>
      </x:c>
      <x:c r="I18" s="29" t="n">
        <x:v>0</x:v>
      </x:c>
      <x:c r="J18" s="29" t="n">
        <x:v>0</x:v>
      </x:c>
      <x:c r="K18" s="26" t="n">
        <x:f>H18-I18-J18</x:f>
        <x:v>0</x:v>
      </x:c>
      <x:c r="L18" s="23" t="str"/>
    </x:row>
    <x:row r="19" ht="15" hidden="0" customHeight="1">
      <x:c r="A19" s="23" t="str"/>
      <x:c r="B19" s="28" t="n">
        <x:v>0</x:v>
      </x:c>
      <x:c r="C19" s="28" t="n">
        <x:v>0</x:v>
      </x:c>
      <x:c r="D19" s="28" t="n">
        <x:v>0</x:v>
      </x:c>
      <x:c r="E19" s="28" t="n">
        <x:v>0</x:v>
      </x:c>
      <x:c r="F19" s="28" t="n">
        <x:v>0</x:v>
      </x:c>
      <x:c r="G19" s="28" t="n">
        <x:v>0</x:v>
      </x:c>
      <x:c r="H19" s="29" t="n">
        <x:v>0</x:v>
      </x:c>
      <x:c r="I19" s="29" t="n">
        <x:v>0</x:v>
      </x:c>
      <x:c r="J19" s="29" t="n">
        <x:v>0</x:v>
      </x:c>
      <x:c r="K19" s="26" t="n">
        <x:f>H19-I19-J19</x:f>
        <x:v>0</x:v>
      </x:c>
      <x:c r="L19" s="23" t="str"/>
    </x:row>
    <x:row r="20" ht="15" hidden="0" customHeight="1">
      <x:c r="A20" s="23" t="str"/>
      <x:c r="B20" s="28" t="n">
        <x:v>0</x:v>
      </x:c>
      <x:c r="C20" s="28" t="n">
        <x:v>0</x:v>
      </x:c>
      <x:c r="D20" s="28" t="n">
        <x:v>0</x:v>
      </x:c>
      <x:c r="E20" s="28" t="n">
        <x:v>0</x:v>
      </x:c>
      <x:c r="F20" s="28" t="n">
        <x:v>0</x:v>
      </x:c>
      <x:c r="G20" s="28" t="n">
        <x:v>0</x:v>
      </x:c>
      <x:c r="H20" s="29" t="n">
        <x:v>0</x:v>
      </x:c>
      <x:c r="I20" s="29" t="n">
        <x:v>0</x:v>
      </x:c>
      <x:c r="J20" s="29" t="n">
        <x:v>0</x:v>
      </x:c>
      <x:c r="K20" s="26" t="n">
        <x:f>H20-I20-J20</x:f>
        <x:v>0</x:v>
      </x:c>
      <x:c r="L20" s="23" t="str"/>
    </x:row>
    <x:row r="21" ht="15" hidden="0" customHeight="1">
      <x:c r="A21" s="23" t="str"/>
      <x:c r="B21" s="28" t="n">
        <x:v>0</x:v>
      </x:c>
      <x:c r="C21" s="28" t="n">
        <x:v>0</x:v>
      </x:c>
      <x:c r="D21" s="28" t="n">
        <x:v>0</x:v>
      </x:c>
      <x:c r="E21" s="28" t="n">
        <x:v>0</x:v>
      </x:c>
      <x:c r="F21" s="28" t="n">
        <x:v>0</x:v>
      </x:c>
      <x:c r="G21" s="28" t="n">
        <x:v>0</x:v>
      </x:c>
      <x:c r="H21" s="29" t="n">
        <x:v>0</x:v>
      </x:c>
      <x:c r="I21" s="29" t="n">
        <x:v>0</x:v>
      </x:c>
      <x:c r="J21" s="29" t="n">
        <x:v>0</x:v>
      </x:c>
      <x:c r="K21" s="26" t="n">
        <x:f>H21-I21-J21</x:f>
        <x:v>0</x:v>
      </x:c>
      <x:c r="L21" s="23" t="str"/>
    </x:row>
    <x:row r="22" ht="15" hidden="0" customHeight="1">
      <x:c r="A22" s="23" t="str"/>
      <x:c r="B22" s="28" t="n">
        <x:v>0</x:v>
      </x:c>
      <x:c r="C22" s="28" t="n">
        <x:v>0</x:v>
      </x:c>
      <x:c r="D22" s="28" t="n">
        <x:v>0</x:v>
      </x:c>
      <x:c r="E22" s="28" t="n">
        <x:v>0</x:v>
      </x:c>
      <x:c r="F22" s="28" t="n">
        <x:v>0</x:v>
      </x:c>
      <x:c r="G22" s="28" t="n">
        <x:v>0</x:v>
      </x:c>
      <x:c r="H22" s="29" t="n">
        <x:v>0</x:v>
      </x:c>
      <x:c r="I22" s="29" t="n">
        <x:v>0</x:v>
      </x:c>
      <x:c r="J22" s="29" t="n">
        <x:v>0</x:v>
      </x:c>
      <x:c r="K22" s="26" t="n">
        <x:f>H22-I22-J22</x:f>
        <x:v>0</x:v>
      </x:c>
      <x:c r="L22" s="23" t="str"/>
    </x:row>
    <x:row r="23" ht="15" hidden="0" customHeight="1">
      <x:c r="A23" s="23" t="str"/>
      <x:c r="B23" s="28" t="n">
        <x:v>0</x:v>
      </x:c>
      <x:c r="C23" s="28" t="n">
        <x:v>0</x:v>
      </x:c>
      <x:c r="D23" s="28" t="n">
        <x:v>0</x:v>
      </x:c>
      <x:c r="E23" s="28" t="n">
        <x:v>0</x:v>
      </x:c>
      <x:c r="F23" s="28" t="n">
        <x:v>0</x:v>
      </x:c>
      <x:c r="G23" s="28" t="n">
        <x:v>0</x:v>
      </x:c>
      <x:c r="H23" s="29" t="n">
        <x:v>0</x:v>
      </x:c>
      <x:c r="I23" s="29" t="n">
        <x:v>0</x:v>
      </x:c>
      <x:c r="J23" s="29" t="n">
        <x:v>0</x:v>
      </x:c>
      <x:c r="K23" s="26" t="n">
        <x:f>H23-I23-J23</x:f>
        <x:v>0</x:v>
      </x:c>
      <x:c r="L23" s="23" t="str"/>
    </x:row>
    <x:row r="24" ht="15" hidden="0" customHeight="1">
      <x:c r="A24" s="23" t="str"/>
      <x:c r="B24" s="28" t="n">
        <x:v>0</x:v>
      </x:c>
      <x:c r="C24" s="28" t="n">
        <x:v>0</x:v>
      </x:c>
      <x:c r="D24" s="28" t="n">
        <x:v>0</x:v>
      </x:c>
      <x:c r="E24" s="28" t="n">
        <x:v>0</x:v>
      </x:c>
      <x:c r="F24" s="28" t="n">
        <x:v>0</x:v>
      </x:c>
      <x:c r="G24" s="28" t="n">
        <x:v>0</x:v>
      </x:c>
      <x:c r="H24" s="29" t="n">
        <x:v>0</x:v>
      </x:c>
      <x:c r="I24" s="29" t="n">
        <x:v>0</x:v>
      </x:c>
      <x:c r="J24" s="29" t="n">
        <x:v>0</x:v>
      </x:c>
      <x:c r="K24" s="26" t="n">
        <x:f>H24-I24-J24</x:f>
        <x:v>0</x:v>
      </x:c>
      <x:c r="L24" s="23" t="str"/>
    </x:row>
    <x:row r="25" ht="15" hidden="0" customHeight="1">
      <x:c r="A25" s="23" t="str"/>
      <x:c r="B25" s="28" t="n">
        <x:v>0</x:v>
      </x:c>
      <x:c r="C25" s="28" t="n">
        <x:v>0</x:v>
      </x:c>
      <x:c r="D25" s="28" t="n">
        <x:v>0</x:v>
      </x:c>
      <x:c r="E25" s="28" t="n">
        <x:v>0</x:v>
      </x:c>
      <x:c r="F25" s="28" t="n">
        <x:v>0</x:v>
      </x:c>
      <x:c r="G25" s="28" t="n">
        <x:v>0</x:v>
      </x:c>
      <x:c r="H25" s="29" t="n">
        <x:v>0</x:v>
      </x:c>
      <x:c r="I25" s="29" t="n">
        <x:v>0</x:v>
      </x:c>
      <x:c r="J25" s="29" t="n">
        <x:v>0</x:v>
      </x:c>
      <x:c r="K25" s="26" t="n">
        <x:f>H25-I25-J25</x:f>
        <x:v>0</x:v>
      </x:c>
      <x:c r="L25" s="23" t="str"/>
    </x:row>
    <x:row r="26" ht="15" hidden="0" customHeight="1">
      <x:c r="A26" s="23" t="str"/>
      <x:c r="B26" s="28" t="n">
        <x:v>0</x:v>
      </x:c>
      <x:c r="C26" s="28" t="n">
        <x:v>0</x:v>
      </x:c>
      <x:c r="D26" s="28" t="n">
        <x:v>0</x:v>
      </x:c>
      <x:c r="E26" s="28" t="n">
        <x:v>0</x:v>
      </x:c>
      <x:c r="F26" s="28" t="n">
        <x:v>0</x:v>
      </x:c>
      <x:c r="G26" s="28" t="n">
        <x:v>0</x:v>
      </x:c>
      <x:c r="H26" s="29" t="n">
        <x:v>0</x:v>
      </x:c>
      <x:c r="I26" s="29" t="n">
        <x:v>0</x:v>
      </x:c>
      <x:c r="J26" s="29" t="n">
        <x:v>0</x:v>
      </x:c>
      <x:c r="K26" s="26" t="n">
        <x:f>H26-I26-J26</x:f>
        <x:v>0</x:v>
      </x:c>
      <x:c r="L26" s="23" t="str"/>
    </x:row>
    <x:row r="27" ht="15" hidden="0" customHeight="1">
      <x:c r="A27" s="23" t="str"/>
      <x:c r="B27" s="28" t="n">
        <x:v>0</x:v>
      </x:c>
      <x:c r="C27" s="28" t="n">
        <x:v>0</x:v>
      </x:c>
      <x:c r="D27" s="28" t="n">
        <x:v>0</x:v>
      </x:c>
      <x:c r="E27" s="28" t="n">
        <x:v>0</x:v>
      </x:c>
      <x:c r="F27" s="28" t="n">
        <x:v>0</x:v>
      </x:c>
      <x:c r="G27" s="28" t="n">
        <x:v>0</x:v>
      </x:c>
      <x:c r="H27" s="29" t="n">
        <x:v>0</x:v>
      </x:c>
      <x:c r="I27" s="29" t="n">
        <x:v>0</x:v>
      </x:c>
      <x:c r="J27" s="29" t="n">
        <x:v>0</x:v>
      </x:c>
      <x:c r="K27" s="26" t="n">
        <x:f>H27-I27-J27</x:f>
        <x:v>0</x:v>
      </x:c>
      <x:c r="L27" s="23" t="str"/>
    </x:row>
    <x:row r="28" ht="15" hidden="0" customHeight="1">
      <x:c r="A28" s="23" t="str"/>
      <x:c r="B28" s="28" t="n">
        <x:v>0</x:v>
      </x:c>
      <x:c r="C28" s="28" t="n">
        <x:v>0</x:v>
      </x:c>
      <x:c r="D28" s="28" t="n">
        <x:v>0</x:v>
      </x:c>
      <x:c r="E28" s="28" t="n">
        <x:v>0</x:v>
      </x:c>
      <x:c r="F28" s="28" t="n">
        <x:v>0</x:v>
      </x:c>
      <x:c r="G28" s="28" t="n">
        <x:v>0</x:v>
      </x:c>
      <x:c r="H28" s="29" t="n">
        <x:v>0</x:v>
      </x:c>
      <x:c r="I28" s="29" t="n">
        <x:v>0</x:v>
      </x:c>
      <x:c r="J28" s="29" t="n">
        <x:v>0</x:v>
      </x:c>
      <x:c r="K28" s="26" t="n">
        <x:f>H28-I28-J28</x:f>
        <x:v>0</x:v>
      </x:c>
      <x:c r="L28" s="23" t="str"/>
    </x:row>
    <x:row r="29" ht="15" hidden="0" customHeight="1">
      <x:c r="A29" s="23" t="str"/>
      <x:c r="B29" s="28" t="n">
        <x:v>0</x:v>
      </x:c>
      <x:c r="C29" s="28" t="n">
        <x:v>0</x:v>
      </x:c>
      <x:c r="D29" s="28" t="n">
        <x:v>0</x:v>
      </x:c>
      <x:c r="E29" s="28" t="n">
        <x:v>0</x:v>
      </x:c>
      <x:c r="F29" s="28" t="n">
        <x:v>0</x:v>
      </x:c>
      <x:c r="G29" s="28" t="n">
        <x:v>0</x:v>
      </x:c>
      <x:c r="H29" s="29" t="n">
        <x:v>0</x:v>
      </x:c>
      <x:c r="I29" s="29" t="n">
        <x:v>0</x:v>
      </x:c>
      <x:c r="J29" s="29" t="n">
        <x:v>0</x:v>
      </x:c>
      <x:c r="K29" s="26" t="n">
        <x:f>H29-I29-J29</x:f>
        <x:v>0</x:v>
      </x:c>
      <x:c r="L29" s="23" t="str"/>
    </x:row>
    <x:row r="30" ht="15" hidden="0" customHeight="1">
      <x:c r="A30" s="23" t="str"/>
      <x:c r="B30" s="28" t="n">
        <x:v>0</x:v>
      </x:c>
      <x:c r="C30" s="28" t="n">
        <x:v>0</x:v>
      </x:c>
      <x:c r="D30" s="28" t="n">
        <x:v>0</x:v>
      </x:c>
      <x:c r="E30" s="28" t="n">
        <x:v>0</x:v>
      </x:c>
      <x:c r="F30" s="28" t="n">
        <x:v>0</x:v>
      </x:c>
      <x:c r="G30" s="28" t="n">
        <x:v>0</x:v>
      </x:c>
      <x:c r="H30" s="29" t="n">
        <x:v>0</x:v>
      </x:c>
      <x:c r="I30" s="29" t="n">
        <x:v>0</x:v>
      </x:c>
      <x:c r="J30" s="29" t="n">
        <x:v>0</x:v>
      </x:c>
      <x:c r="K30" s="26" t="n">
        <x:f>H30-I30-J30</x:f>
        <x:v>0</x:v>
      </x:c>
      <x:c r="L30" s="23" t="str"/>
    </x:row>
    <x:row r="31" ht="15" hidden="0" customHeight="1">
      <x:c r="A31" s="23" t="str"/>
      <x:c r="B31" s="28" t="n">
        <x:v>0</x:v>
      </x:c>
      <x:c r="C31" s="28" t="n">
        <x:v>0</x:v>
      </x:c>
      <x:c r="D31" s="28" t="n">
        <x:v>0</x:v>
      </x:c>
      <x:c r="E31" s="28" t="n">
        <x:v>0</x:v>
      </x:c>
      <x:c r="F31" s="28" t="n">
        <x:v>0</x:v>
      </x:c>
      <x:c r="G31" s="28" t="n">
        <x:v>0</x:v>
      </x:c>
      <x:c r="H31" s="29" t="n">
        <x:v>0</x:v>
      </x:c>
      <x:c r="I31" s="29" t="n">
        <x:v>0</x:v>
      </x:c>
      <x:c r="J31" s="29" t="n">
        <x:v>0</x:v>
      </x:c>
      <x:c r="K31" s="26" t="n">
        <x:f>H31-I31-J31</x:f>
        <x:v>0</x:v>
      </x:c>
      <x:c r="L31" s="23" t="str"/>
    </x:row>
    <x:row r="32" ht="15" hidden="0" customHeight="1">
      <x:c r="A32" s="23" t="str"/>
      <x:c r="B32" s="28" t="n">
        <x:v>0</x:v>
      </x:c>
      <x:c r="C32" s="28" t="n">
        <x:v>0</x:v>
      </x:c>
      <x:c r="D32" s="28" t="n">
        <x:v>0</x:v>
      </x:c>
      <x:c r="E32" s="28" t="n">
        <x:v>0</x:v>
      </x:c>
      <x:c r="F32" s="28" t="n">
        <x:v>0</x:v>
      </x:c>
      <x:c r="G32" s="28" t="n">
        <x:v>0</x:v>
      </x:c>
      <x:c r="H32" s="29" t="n">
        <x:v>0</x:v>
      </x:c>
      <x:c r="I32" s="29" t="n">
        <x:v>0</x:v>
      </x:c>
      <x:c r="J32" s="29" t="n">
        <x:v>0</x:v>
      </x:c>
      <x:c r="K32" s="26" t="n">
        <x:f>H32-I32-J32</x:f>
        <x:v>0</x:v>
      </x:c>
      <x:c r="L32" s="23" t="str"/>
    </x:row>
    <x:row r="33" ht="15" hidden="0" customHeight="1">
      <x:c r="A33" s="23" t="str"/>
      <x:c r="B33" s="28" t="n">
        <x:v>0</x:v>
      </x:c>
      <x:c r="C33" s="28" t="n">
        <x:v>0</x:v>
      </x:c>
      <x:c r="D33" s="28" t="n">
        <x:v>0</x:v>
      </x:c>
      <x:c r="E33" s="28" t="n">
        <x:v>0</x:v>
      </x:c>
      <x:c r="F33" s="28" t="n">
        <x:v>0</x:v>
      </x:c>
      <x:c r="G33" s="28" t="n">
        <x:v>0</x:v>
      </x:c>
      <x:c r="H33" s="29" t="n">
        <x:v>0</x:v>
      </x:c>
      <x:c r="I33" s="29" t="n">
        <x:v>0</x:v>
      </x:c>
      <x:c r="J33" s="29" t="n">
        <x:v>0</x:v>
      </x:c>
      <x:c r="K33" s="26" t="n">
        <x:f>H33-I33-J33</x:f>
        <x:v>0</x:v>
      </x:c>
      <x:c r="L33" s="23" t="str"/>
    </x:row>
    <x:row r="34" ht="15" hidden="0" customHeight="1">
      <x:c r="A34" s="23" t="str"/>
      <x:c r="B34" s="28" t="n">
        <x:v>0</x:v>
      </x:c>
      <x:c r="C34" s="28" t="n">
        <x:v>0</x:v>
      </x:c>
      <x:c r="D34" s="28" t="n">
        <x:v>0</x:v>
      </x:c>
      <x:c r="E34" s="28" t="n">
        <x:v>0</x:v>
      </x:c>
      <x:c r="F34" s="28" t="n">
        <x:v>0</x:v>
      </x:c>
      <x:c r="G34" s="28" t="n">
        <x:v>0</x:v>
      </x:c>
      <x:c r="H34" s="29" t="n">
        <x:v>0</x:v>
      </x:c>
      <x:c r="I34" s="29" t="n">
        <x:v>0</x:v>
      </x:c>
      <x:c r="J34" s="29" t="n">
        <x:v>0</x:v>
      </x:c>
      <x:c r="K34" s="26" t="n">
        <x:f>H34-I34-J34</x:f>
        <x:v>0</x:v>
      </x:c>
      <x:c r="L34" s="23" t="str"/>
    </x:row>
    <x:row r="35" ht="15" hidden="0" customHeight="1">
      <x:c r="A35" s="23" t="str"/>
      <x:c r="B35" s="28" t="n">
        <x:v>0</x:v>
      </x:c>
      <x:c r="C35" s="28" t="n">
        <x:v>0</x:v>
      </x:c>
      <x:c r="D35" s="28" t="n">
        <x:v>0</x:v>
      </x:c>
      <x:c r="E35" s="28" t="n">
        <x:v>0</x:v>
      </x:c>
      <x:c r="F35" s="28" t="n">
        <x:v>0</x:v>
      </x:c>
      <x:c r="G35" s="28" t="n">
        <x:v>0</x:v>
      </x:c>
      <x:c r="H35" s="29" t="n">
        <x:v>0</x:v>
      </x:c>
      <x:c r="I35" s="29" t="n">
        <x:v>0</x:v>
      </x:c>
      <x:c r="J35" s="29" t="n">
        <x:v>0</x:v>
      </x:c>
      <x:c r="K35" s="26" t="n">
        <x:f>H35-I35-J35</x:f>
        <x:v>0</x:v>
      </x:c>
      <x:c r="L35" s="23" t="str"/>
    </x:row>
    <x:row r="36" ht="15" hidden="0" customHeight="1">
      <x:c r="A36" s="9"/>
      <x:c r="B36" s="9"/>
      <x:c r="C36" s="9"/>
      <x:c r="D36" s="9"/>
      <x:c r="E36" s="9"/>
      <x:c r="F36" s="9"/>
      <x:c r="G36" s="9"/>
      <x:c r="H36" s="9"/>
      <x:c r="I36" s="9"/>
      <x:c r="J36" s="9"/>
      <x:c r="K36" s="9"/>
      <x:c r="L36" s="9"/>
    </x:row>
    <x:row r="37" ht="15" hidden="0" customHeight="1">
      <x:c r="A37" s="17" t="str">
        <x:v>LAYER 2 - SO WHAT</x:v>
      </x:c>
      <x:c r="B37" s="17"/>
      <x:c r="C37" s="17"/>
      <x:c r="D37" s="17"/>
      <x:c r="E37" s="17"/>
      <x:c r="F37" s="17"/>
      <x:c r="G37" s="17"/>
      <x:c r="H37" s="17"/>
      <x:c r="I37" s="17"/>
      <x:c r="J37" s="17"/>
      <x:c r="K37" s="17"/>
      <x:c r="L37" s="17"/>
    </x:row>
    <x:row r="38" ht="15" hidden="0" customHeight="1">
      <x:c r="A38" s="9" t="str">
        <x:v>Saleable units</x:v>
      </x:c>
      <x:c r="B38" s="14" t="n">
        <x:f>SUM(D6:D35)</x:f>
        <x:v>0</x:v>
      </x:c>
      <x:c r="C38" s="9"/>
      <x:c r="D38" s="9"/>
      <x:c r="E38" s="9"/>
      <x:c r="F38" s="9"/>
      <x:c r="G38" s="9"/>
      <x:c r="H38" s="9"/>
      <x:c r="I38" s="9"/>
      <x:c r="J38" s="9"/>
      <x:c r="K38" s="9"/>
      <x:c r="L38" s="9"/>
    </x:row>
    <x:row r="39" ht="15" hidden="0" customHeight="1">
      <x:c r="A39" s="9" t="str">
        <x:v>Units sold 7d</x:v>
      </x:c>
      <x:c r="B39" s="14" t="n">
        <x:f>SUM(E6:E35)</x:f>
        <x:v>0</x:v>
      </x:c>
      <x:c r="C39" s="9"/>
      <x:c r="D39" s="9"/>
      <x:c r="E39" s="9"/>
      <x:c r="F39" s="9"/>
      <x:c r="G39" s="9"/>
      <x:c r="H39" s="9"/>
      <x:c r="I39" s="9"/>
      <x:c r="J39" s="9"/>
      <x:c r="K39" s="9"/>
      <x:c r="L39" s="9"/>
    </x:row>
    <x:row r="40" ht="15" hidden="0" customHeight="1">
      <x:c r="A40" s="9" t="str">
        <x:v>Units sold 30d</x:v>
      </x:c>
      <x:c r="B40" s="14" t="n">
        <x:f>SUM(F6:F35)</x:f>
        <x:v>0</x:v>
      </x:c>
      <x:c r="C40" s="9"/>
      <x:c r="D40" s="9"/>
      <x:c r="E40" s="9"/>
      <x:c r="F40" s="9"/>
      <x:c r="G40" s="9"/>
      <x:c r="H40" s="9"/>
      <x:c r="I40" s="9"/>
      <x:c r="J40" s="9"/>
      <x:c r="K40" s="9"/>
      <x:c r="L40" s="9"/>
    </x:row>
    <x:row r="41" ht="15" hidden="0" customHeight="1">
      <x:c r="A41" s="9" t="str">
        <x:v>Units sold 60d</x:v>
      </x:c>
      <x:c r="B41" s="14" t="n">
        <x:f>SUM(G6:G35)</x:f>
        <x:v>0</x:v>
      </x:c>
      <x:c r="C41" s="9"/>
      <x:c r="D41" s="9"/>
      <x:c r="E41" s="9"/>
      <x:c r="F41" s="9"/>
      <x:c r="G41" s="9"/>
      <x:c r="H41" s="9"/>
      <x:c r="I41" s="9"/>
      <x:c r="J41" s="9"/>
      <x:c r="K41" s="9"/>
      <x:c r="L41" s="9"/>
    </x:row>
    <x:row r="42" ht="15" hidden="0" customHeight="1">
      <x:c r="A42" s="9" t="str">
        <x:v>30-day sell-through</x:v>
      </x:c>
      <x:c r="B42" s="27" t="str">
        <x:f>IF(B38&gt;0,B40/B38,"")</x:f>
      </x:c>
      <x:c r="C42" s="9"/>
      <x:c r="D42" s="9"/>
      <x:c r="E42" s="9"/>
      <x:c r="F42" s="9"/>
      <x:c r="G42" s="9"/>
      <x:c r="H42" s="9"/>
      <x:c r="I42" s="9"/>
      <x:c r="J42" s="9"/>
      <x:c r="K42" s="9"/>
      <x:c r="L42" s="9"/>
    </x:row>
    <x:row r="43" ht="15" hidden="0" customHeight="1">
      <x:c r="A43" s="9" t="str">
        <x:v>60-day sell-through</x:v>
      </x:c>
      <x:c r="B43" s="27" t="str">
        <x:f>IF(B38&gt;0,B41/B38,"")</x:f>
      </x:c>
      <x:c r="C43" s="9"/>
      <x:c r="D43" s="9"/>
      <x:c r="E43" s="9"/>
      <x:c r="F43" s="9"/>
      <x:c r="G43" s="9"/>
      <x:c r="H43" s="9"/>
      <x:c r="I43" s="9"/>
      <x:c r="J43" s="9"/>
      <x:c r="K43" s="9"/>
      <x:c r="L43" s="9"/>
    </x:row>
    <x:row r="44" ht="15" hidden="0" customHeight="1">
      <x:c r="A44" s="9" t="str">
        <x:v>Actual contribution</x:v>
      </x:c>
      <x:c r="B44" s="14" t="n">
        <x:f>SUM(K6:K35)</x:f>
        <x:v>0</x:v>
      </x:c>
      <x:c r="C44" s="9"/>
      <x:c r="D44" s="9"/>
      <x:c r="E44" s="9"/>
      <x:c r="F44" s="9"/>
      <x:c r="G44" s="9"/>
      <x:c r="H44" s="9"/>
      <x:c r="I44" s="9"/>
      <x:c r="J44" s="9"/>
      <x:c r="K44" s="9"/>
      <x:c r="L44" s="9"/>
    </x:row>
    <x:row r="45" ht="15" hidden="0" customHeight="1">
      <x:c r="A45" s="9" t="str">
        <x:v>Discrepancy units</x:v>
      </x:c>
      <x:c r="B45" s="23" t="str"/>
      <x:c r="C45" s="9"/>
      <x:c r="D45" s="9"/>
      <x:c r="E45" s="9"/>
      <x:c r="F45" s="9"/>
      <x:c r="G45" s="9"/>
      <x:c r="H45" s="9"/>
      <x:c r="I45" s="9"/>
      <x:c r="J45" s="9"/>
      <x:c r="K45" s="9"/>
      <x:c r="L45" s="9"/>
    </x:row>
    <x:row r="46" ht="15" hidden="0" customHeight="1">
      <x:c r="A46" s="9"/>
      <x:c r="B46" s="9"/>
      <x:c r="C46" s="9"/>
      <x:c r="D46" s="9"/>
      <x:c r="E46" s="9"/>
      <x:c r="F46" s="9"/>
      <x:c r="G46" s="9"/>
      <x:c r="H46" s="9"/>
      <x:c r="I46" s="9"/>
      <x:c r="J46" s="9"/>
      <x:c r="K46" s="9"/>
      <x:c r="L46" s="9"/>
    </x:row>
    <x:row r="47" ht="15" hidden="0" customHeight="1">
      <x:c r="A47" s="17" t="str">
        <x:v>LAYER 3 - NEXT ACTION</x:v>
      </x:c>
      <x:c r="B47" s="17"/>
      <x:c r="C47" s="17"/>
      <x:c r="D47" s="17"/>
      <x:c r="E47" s="17"/>
      <x:c r="F47" s="17"/>
      <x:c r="G47" s="17"/>
      <x:c r="H47" s="17"/>
      <x:c r="I47" s="17"/>
      <x:c r="J47" s="17"/>
      <x:c r="K47" s="17"/>
      <x:c r="L47" s="17"/>
    </x:row>
    <x:row r="48" ht="15" hidden="0" customHeight="1">
      <x:c r="A48" s="21" t="str">
        <x:v>Remaining stock action</x:v>
      </x:c>
      <x:c r="B48" s="21" t="str">
        <x:v>Owner</x:v>
      </x:c>
      <x:c r="C48" s="21" t="str">
        <x:v>Due date</x:v>
      </x:c>
      <x:c r="D48" s="21" t="str">
        <x:v>Evidence</x:v>
      </x:c>
      <x:c r="E48" s="9"/>
      <x:c r="F48" s="9"/>
      <x:c r="G48" s="9"/>
      <x:c r="H48" s="9"/>
      <x:c r="I48" s="9"/>
      <x:c r="J48" s="9"/>
      <x:c r="K48" s="9"/>
      <x:c r="L48" s="9"/>
    </x:row>
    <x:row r="49" ht="15" hidden="0" customHeight="1">
      <x:c r="A49" s="23" t="str"/>
      <x:c r="B49" s="23" t="str"/>
      <x:c r="C49" s="23" t="str"/>
      <x:c r="D49" s="23" t="str"/>
      <x:c r="E49" s="9"/>
      <x:c r="F49" s="9"/>
      <x:c r="G49" s="9"/>
      <x:c r="H49" s="9"/>
      <x:c r="I49" s="9"/>
      <x:c r="J49" s="9"/>
      <x:c r="K49" s="9"/>
      <x:c r="L49" s="9"/>
    </x:row>
    <x:row r="50" ht="15" hidden="0" customHeight="1">
      <x:c r="A50" s="23" t="str"/>
      <x:c r="B50" s="23" t="str"/>
      <x:c r="C50" s="23" t="str"/>
      <x:c r="D50" s="23" t="str"/>
      <x:c r="E50" s="9"/>
      <x:c r="F50" s="9"/>
      <x:c r="G50" s="9"/>
      <x:c r="H50" s="9"/>
      <x:c r="I50" s="9"/>
      <x:c r="J50" s="9"/>
      <x:c r="K50" s="9"/>
      <x:c r="L50" s="9"/>
    </x:row>
    <x:row r="51" ht="15" hidden="0" customHeight="1">
      <x:c r="A51" s="23" t="str"/>
      <x:c r="B51" s="23" t="str"/>
      <x:c r="C51" s="23" t="str"/>
      <x:c r="D51" s="23" t="str"/>
      <x:c r="E51" s="9"/>
      <x:c r="F51" s="9"/>
      <x:c r="G51" s="9"/>
      <x:c r="H51" s="9"/>
      <x:c r="I51" s="9"/>
      <x:c r="J51" s="9"/>
      <x:c r="K51" s="9"/>
      <x:c r="L51" s="9"/>
    </x:row>
    <x:row r="52" ht="15" hidden="0" customHeight="1">
      <x:c r="A52" s="9"/>
      <x:c r="B52" s="9"/>
      <x:c r="C52" s="9"/>
      <x:c r="D52" s="9"/>
      <x:c r="E52" s="9"/>
      <x:c r="F52" s="9"/>
      <x:c r="G52" s="9"/>
      <x:c r="H52" s="9"/>
      <x:c r="I52" s="9"/>
      <x:c r="J52" s="9"/>
      <x:c r="K52" s="9"/>
      <x:c r="L52" s="9"/>
    </x:row>
    <x:row r="53" ht="15" hidden="0" customHeight="1">
      <x:c r="A53" s="9"/>
      <x:c r="B53" s="9"/>
      <x:c r="C53" s="9"/>
      <x:c r="D53" s="9"/>
      <x:c r="E53" s="9"/>
      <x:c r="F53" s="9"/>
      <x:c r="G53" s="9"/>
      <x:c r="H53" s="9"/>
      <x:c r="I53" s="9"/>
      <x:c r="J53" s="9"/>
      <x:c r="K53" s="9"/>
      <x:c r="L53" s="9"/>
    </x:row>
    <x:row r="54" ht="15" hidden="0" customHeight="1">
      <x:c r="A54" s="9"/>
      <x:c r="B54" s="9"/>
      <x:c r="C54" s="9"/>
      <x:c r="D54" s="9"/>
      <x:c r="E54" s="9"/>
      <x:c r="F54" s="9"/>
      <x:c r="G54" s="9"/>
      <x:c r="H54" s="9"/>
      <x:c r="I54" s="9"/>
      <x:c r="J54" s="9"/>
      <x:c r="K54" s="9"/>
      <x:c r="L54" s="9"/>
    </x:row>
    <x:row r="55" ht="15" hidden="0" customHeight="1">
      <x:c r="A55" s="9"/>
      <x:c r="B55" s="9"/>
      <x:c r="C55" s="9"/>
      <x:c r="D55" s="9"/>
      <x:c r="E55" s="9"/>
      <x:c r="F55" s="9"/>
      <x:c r="G55" s="9"/>
      <x:c r="H55" s="9"/>
      <x:c r="I55" s="9"/>
      <x:c r="J55" s="9"/>
      <x:c r="K55" s="9"/>
      <x:c r="L55" s="9"/>
    </x:row>
    <x:row r="56" ht="15" hidden="0" customHeight="1">
      <x:c r="A56" s="9"/>
      <x:c r="B56" s="9"/>
      <x:c r="C56" s="9"/>
      <x:c r="D56" s="9"/>
      <x:c r="E56" s="9"/>
      <x:c r="F56" s="9"/>
      <x:c r="G56" s="9"/>
      <x:c r="H56" s="9"/>
      <x:c r="I56" s="9"/>
      <x:c r="J56" s="9"/>
      <x:c r="K56" s="9"/>
      <x:c r="L56" s="9"/>
    </x:row>
    <x:row r="57" ht="15" hidden="0" customHeight="1">
      <x:c r="A57" s="9"/>
      <x:c r="B57" s="9"/>
      <x:c r="C57" s="9"/>
      <x:c r="D57" s="9"/>
      <x:c r="E57" s="9"/>
      <x:c r="F57" s="9"/>
      <x:c r="G57" s="9"/>
      <x:c r="H57" s="9"/>
      <x:c r="I57" s="9"/>
      <x:c r="J57" s="9"/>
      <x:c r="K57" s="9"/>
      <x:c r="L57" s="9"/>
    </x:row>
    <x:row r="58" ht="15" hidden="0" customHeight="1">
      <x:c r="A58" s="9"/>
      <x:c r="B58" s="9"/>
      <x:c r="C58" s="9"/>
      <x:c r="D58" s="9"/>
      <x:c r="E58" s="9"/>
      <x:c r="F58" s="9"/>
      <x:c r="G58" s="9"/>
      <x:c r="H58" s="9"/>
      <x:c r="I58" s="9"/>
      <x:c r="J58" s="9"/>
      <x:c r="K58" s="9"/>
      <x:c r="L58" s="9"/>
    </x:row>
    <x:row r="59" ht="15" hidden="0" customHeight="1">
      <x:c r="A59" s="9"/>
      <x:c r="B59" s="9"/>
      <x:c r="C59" s="9"/>
      <x:c r="D59" s="9"/>
      <x:c r="E59" s="9"/>
      <x:c r="F59" s="9"/>
      <x:c r="G59" s="9"/>
      <x:c r="H59" s="9"/>
      <x:c r="I59" s="9"/>
      <x:c r="J59" s="9"/>
      <x:c r="K59" s="9"/>
      <x:c r="L59" s="9"/>
    </x:row>
    <x:row r="60" ht="15" hidden="0" customHeight="1">
      <x:c r="A60" s="9"/>
      <x:c r="B60" s="9"/>
      <x:c r="C60" s="9"/>
      <x:c r="D60" s="9"/>
      <x:c r="E60" s="9"/>
      <x:c r="F60" s="9"/>
      <x:c r="G60" s="9"/>
      <x:c r="H60" s="9"/>
      <x:c r="I60" s="9"/>
      <x:c r="J60" s="9"/>
      <x:c r="K60" s="9"/>
      <x:c r="L60" s="9"/>
    </x:row>
    <x:row r="61" ht="15" hidden="0" customHeight="1">
      <x:c r="A61" s="9"/>
      <x:c r="B61" s="9"/>
      <x:c r="C61" s="9"/>
      <x:c r="D61" s="9"/>
      <x:c r="E61" s="9"/>
      <x:c r="F61" s="9"/>
      <x:c r="G61" s="9"/>
      <x:c r="H61" s="9"/>
      <x:c r="I61" s="9"/>
      <x:c r="J61" s="9"/>
      <x:c r="K61" s="9"/>
      <x:c r="L61" s="9"/>
    </x:row>
    <x:row r="62" ht="15" hidden="0" customHeight="1">
      <x:c r="A62" s="9"/>
      <x:c r="B62" s="9"/>
      <x:c r="C62" s="9"/>
      <x:c r="D62" s="9"/>
      <x:c r="E62" s="9"/>
      <x:c r="F62" s="9"/>
      <x:c r="G62" s="9"/>
      <x:c r="H62" s="9"/>
      <x:c r="I62" s="9"/>
      <x:c r="J62" s="9"/>
      <x:c r="K62" s="9"/>
      <x:c r="L62" s="9"/>
    </x:row>
    <x:row r="63" ht="15" hidden="0" customHeight="1">
      <x:c r="A63" s="9"/>
      <x:c r="B63" s="9"/>
      <x:c r="C63" s="9"/>
      <x:c r="D63" s="9"/>
      <x:c r="E63" s="9"/>
      <x:c r="F63" s="9"/>
      <x:c r="G63" s="9"/>
      <x:c r="H63" s="9"/>
      <x:c r="I63" s="9"/>
      <x:c r="J63" s="9"/>
      <x:c r="K63" s="9"/>
      <x:c r="L63" s="9"/>
    </x:row>
    <x:row r="64" ht="15" hidden="0" customHeight="1">
      <x:c r="A64" s="9"/>
      <x:c r="B64" s="9"/>
      <x:c r="C64" s="9"/>
      <x:c r="D64" s="9"/>
      <x:c r="E64" s="9"/>
      <x:c r="F64" s="9"/>
      <x:c r="G64" s="9"/>
      <x:c r="H64" s="9"/>
      <x:c r="I64" s="9"/>
      <x:c r="J64" s="9"/>
      <x:c r="K64" s="9"/>
      <x:c r="L64" s="9"/>
    </x:row>
    <x:row r="65" ht="15" hidden="0" customHeight="1">
      <x:c r="A65" s="9"/>
      <x:c r="B65" s="9"/>
      <x:c r="C65" s="9"/>
      <x:c r="D65" s="9"/>
      <x:c r="E65" s="9"/>
      <x:c r="F65" s="9"/>
      <x:c r="G65" s="9"/>
      <x:c r="H65" s="9"/>
      <x:c r="I65" s="9"/>
      <x:c r="J65" s="9"/>
      <x:c r="K65" s="9"/>
      <x:c r="L65" s="9"/>
    </x:row>
    <x:row r="66" ht="15" hidden="0" customHeight="1">
      <x:c r="A66" s="9"/>
      <x:c r="B66" s="9"/>
      <x:c r="C66" s="9"/>
      <x:c r="D66" s="9"/>
      <x:c r="E66" s="9"/>
      <x:c r="F66" s="9"/>
      <x:c r="G66" s="9"/>
      <x:c r="H66" s="9"/>
      <x:c r="I66" s="9"/>
      <x:c r="J66" s="9"/>
      <x:c r="K66" s="9"/>
      <x:c r="L66" s="9"/>
    </x:row>
    <x:row r="67" ht="15" hidden="0" customHeight="1">
      <x:c r="A67" s="9"/>
      <x:c r="B67" s="9"/>
      <x:c r="C67" s="9"/>
      <x:c r="D67" s="9"/>
      <x:c r="E67" s="9"/>
      <x:c r="F67" s="9"/>
      <x:c r="G67" s="9"/>
      <x:c r="H67" s="9"/>
      <x:c r="I67" s="9"/>
      <x:c r="J67" s="9"/>
      <x:c r="K67" s="9"/>
      <x:c r="L67" s="9"/>
    </x:row>
    <x:row r="68" ht="15" hidden="0" customHeight="1">
      <x:c r="A68" s="9"/>
      <x:c r="B68" s="9"/>
      <x:c r="C68" s="9"/>
      <x:c r="D68" s="9"/>
      <x:c r="E68" s="9"/>
      <x:c r="F68" s="9"/>
      <x:c r="G68" s="9"/>
      <x:c r="H68" s="9"/>
      <x:c r="I68" s="9"/>
      <x:c r="J68" s="9"/>
      <x:c r="K68" s="9"/>
      <x:c r="L68" s="9"/>
    </x:row>
    <x:row r="69" ht="15" hidden="0" customHeight="1">
      <x:c r="A69" s="9"/>
      <x:c r="B69" s="9"/>
      <x:c r="C69" s="9"/>
      <x:c r="D69" s="9"/>
      <x:c r="E69" s="9"/>
      <x:c r="F69" s="9"/>
      <x:c r="G69" s="9"/>
      <x:c r="H69" s="9"/>
      <x:c r="I69" s="9"/>
      <x:c r="J69" s="9"/>
      <x:c r="K69" s="9"/>
      <x:c r="L69" s="9"/>
    </x:row>
    <x:row r="70" ht="15" hidden="0" customHeight="1">
      <x:c r="A70" s="9"/>
      <x:c r="B70" s="9"/>
      <x:c r="C70" s="9"/>
      <x:c r="D70" s="9"/>
      <x:c r="E70" s="9"/>
      <x:c r="F70" s="9"/>
      <x:c r="G70" s="9"/>
      <x:c r="H70" s="9"/>
      <x:c r="I70" s="9"/>
      <x:c r="J70" s="9"/>
      <x:c r="K70" s="9"/>
      <x:c r="L70" s="9"/>
    </x:row>
    <x:row r="71" ht="15" hidden="0" customHeight="1">
      <x:c r="A71" s="9"/>
      <x:c r="B71" s="9"/>
      <x:c r="C71" s="9"/>
      <x:c r="D71" s="9"/>
      <x:c r="E71" s="9"/>
      <x:c r="F71" s="9"/>
      <x:c r="G71" s="9"/>
      <x:c r="H71" s="9"/>
      <x:c r="I71" s="9"/>
      <x:c r="J71" s="9"/>
      <x:c r="K71" s="9"/>
      <x:c r="L71" s="9"/>
    </x:row>
    <x:row r="72" ht="15" hidden="0" customHeight="1">
      <x:c r="A72" s="9"/>
      <x:c r="B72" s="9"/>
      <x:c r="C72" s="9"/>
      <x:c r="D72" s="9"/>
      <x:c r="E72" s="9"/>
      <x:c r="F72" s="9"/>
      <x:c r="G72" s="9"/>
      <x:c r="H72" s="9"/>
      <x:c r="I72" s="9"/>
      <x:c r="J72" s="9"/>
      <x:c r="K72" s="9"/>
      <x:c r="L72" s="9"/>
    </x:row>
    <x:row r="73" ht="15" hidden="0" customHeight="1">
      <x:c r="A73" s="9"/>
      <x:c r="B73" s="9"/>
      <x:c r="C73" s="9"/>
      <x:c r="D73" s="9"/>
      <x:c r="E73" s="9"/>
      <x:c r="F73" s="9"/>
      <x:c r="G73" s="9"/>
      <x:c r="H73" s="9"/>
      <x:c r="I73" s="9"/>
      <x:c r="J73" s="9"/>
      <x:c r="K73" s="9"/>
      <x:c r="L73" s="9"/>
    </x:row>
    <x:row r="74" ht="15" hidden="0" customHeight="1">
      <x:c r="A74" s="9"/>
      <x:c r="B74" s="9"/>
      <x:c r="C74" s="9"/>
      <x:c r="D74" s="9"/>
      <x:c r="E74" s="9"/>
      <x:c r="F74" s="9"/>
      <x:c r="G74" s="9"/>
      <x:c r="H74" s="9"/>
      <x:c r="I74" s="9"/>
      <x:c r="J74" s="9"/>
      <x:c r="K74" s="9"/>
      <x:c r="L74" s="9"/>
    </x:row>
    <x:row r="75" ht="15" hidden="0" customHeight="1">
      <x:c r="A75" s="9"/>
      <x:c r="B75" s="9"/>
      <x:c r="C75" s="9"/>
      <x:c r="D75" s="9"/>
      <x:c r="E75" s="9"/>
      <x:c r="F75" s="9"/>
      <x:c r="G75" s="9"/>
      <x:c r="H75" s="9"/>
      <x:c r="I75" s="9"/>
      <x:c r="J75" s="9"/>
      <x:c r="K75" s="9"/>
      <x:c r="L75" s="9"/>
    </x:row>
    <x:row r="76" ht="15" hidden="0" customHeight="1">
      <x:c r="A76" s="9"/>
      <x:c r="B76" s="9"/>
      <x:c r="C76" s="9"/>
      <x:c r="D76" s="9"/>
      <x:c r="E76" s="9"/>
      <x:c r="F76" s="9"/>
      <x:c r="G76" s="9"/>
      <x:c r="H76" s="9"/>
      <x:c r="I76" s="9"/>
      <x:c r="J76" s="9"/>
      <x:c r="K76" s="9"/>
      <x:c r="L76" s="9"/>
    </x:row>
    <x:row r="77" ht="15" hidden="0" customHeight="1">
      <x:c r="A77" s="9"/>
      <x:c r="B77" s="9"/>
      <x:c r="C77" s="9"/>
      <x:c r="D77" s="9"/>
      <x:c r="E77" s="9"/>
      <x:c r="F77" s="9"/>
      <x:c r="G77" s="9"/>
      <x:c r="H77" s="9"/>
      <x:c r="I77" s="9"/>
      <x:c r="J77" s="9"/>
      <x:c r="K77" s="9"/>
      <x:c r="L77" s="9"/>
    </x:row>
    <x:row r="78" ht="15" hidden="0" customHeight="1">
      <x:c r="A78" s="9"/>
      <x:c r="B78" s="9"/>
      <x:c r="C78" s="9"/>
      <x:c r="D78" s="9"/>
      <x:c r="E78" s="9"/>
      <x:c r="F78" s="9"/>
      <x:c r="G78" s="9"/>
      <x:c r="H78" s="9"/>
      <x:c r="I78" s="9"/>
      <x:c r="J78" s="9"/>
      <x:c r="K78" s="9"/>
      <x:c r="L78" s="9"/>
    </x:row>
    <x:row r="79" ht="15" hidden="0" customHeight="1">
      <x:c r="A79" s="9"/>
      <x:c r="B79" s="9"/>
      <x:c r="C79" s="9"/>
      <x:c r="D79" s="9"/>
      <x:c r="E79" s="9"/>
      <x:c r="F79" s="9"/>
      <x:c r="G79" s="9"/>
      <x:c r="H79" s="9"/>
      <x:c r="I79" s="9"/>
      <x:c r="J79" s="9"/>
      <x:c r="K79" s="9"/>
      <x:c r="L79" s="9"/>
    </x:row>
    <x:row r="80" ht="15" hidden="0" customHeight="1">
      <x:c r="A80" s="9"/>
      <x:c r="B80" s="9"/>
      <x:c r="C80" s="9"/>
      <x:c r="D80" s="9"/>
      <x:c r="E80" s="9"/>
      <x:c r="F80" s="9"/>
      <x:c r="G80" s="9"/>
      <x:c r="H80" s="9"/>
      <x:c r="I80" s="9"/>
      <x:c r="J80" s="9"/>
      <x:c r="K80" s="9"/>
      <x:c r="L80" s="9"/>
    </x:row>
  </x:sheetData>
  <x:mergeCells>
    <x:mergeCell ref="A1:L1"/>
    <x:mergeCell ref="A2:L2"/>
    <x:mergeCell ref="A4:L4"/>
    <x:mergeCell ref="A37:L37"/>
    <x:mergeCell ref="A47:L47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28" hidden="0" customWidth="1"/>
    <x:col min="3" max="3" width="54" hidden="0" customWidth="1"/>
    <x:col min="4" max="4" width="4" hidden="0" customWidth="1"/>
    <x:col min="5" max="5" width="4" hidden="0" customWidth="1"/>
    <x:col min="6" max="6" width="4" hidden="0" customWidth="1"/>
  </x:cols>
  <x:sheetData>
    <x:row r="1" ht="15" hidden="0" customHeight="1">
      <x:c r="A1" s="8" t="str">
        <x:v>Reorder Decision</x:v>
      </x:c>
      <x:c r="B1" s="8"/>
      <x:c r="C1" s="8"/>
      <x:c r="D1" s="8"/>
      <x:c r="E1" s="8"/>
      <x:c r="F1" s="8"/>
    </x:row>
    <x:row r="2" ht="15" hidden="0" customHeight="1">
      <x:c r="A2" s="7" t="str">
        <x:v>Use actual results. The workbook recommends a branch; the seller owns the judgment.</x:v>
      </x:c>
      <x:c r="B2" s="7"/>
      <x:c r="C2" s="7"/>
      <x:c r="D2" s="7"/>
      <x:c r="E2" s="7"/>
      <x:c r="F2" s="7"/>
    </x:row>
    <x:row r="3" ht="15" hidden="0" customHeight="1">
      <x:c r="A3" s="9"/>
      <x:c r="B3" s="9"/>
      <x:c r="C3" s="9"/>
      <x:c r="D3" s="9"/>
      <x:c r="E3" s="9"/>
      <x:c r="F3" s="9"/>
    </x:row>
    <x:row r="4" ht="15" hidden="0" customHeight="1">
      <x:c r="A4" s="12" t="str">
        <x:v>LAYER 1 - DECISION INPUTS</x:v>
      </x:c>
      <x:c r="B4" s="12"/>
      <x:c r="C4" s="12"/>
      <x:c r="D4" s="12"/>
      <x:c r="E4" s="12"/>
      <x:c r="F4" s="12"/>
    </x:row>
    <x:row r="5" ht="15" hidden="0" customHeight="1">
      <x:c r="A5" s="21" t="str">
        <x:v>Metric</x:v>
      </x:c>
      <x:c r="B5" s="21" t="str">
        <x:v>Value</x:v>
      </x:c>
      <x:c r="C5" s="21" t="str">
        <x:v>Rule / note</x:v>
      </x:c>
      <x:c r="D5" s="9"/>
      <x:c r="E5" s="9"/>
      <x:c r="F5" s="9"/>
    </x:row>
    <x:row r="6" ht="15" hidden="0" customHeight="1">
      <x:c r="A6" s="9" t="str">
        <x:v>Saleable units</x:v>
      </x:c>
      <x:c r="B6" s="14" t="n">
        <x:f>'Receiving &amp; Sales'!B38</x:f>
        <x:v>0</x:v>
      </x:c>
      <x:c r="C6" s="9" t="str">
        <x:v>From Receiving &amp; Sales</x:v>
      </x:c>
      <x:c r="D6" s="9"/>
      <x:c r="E6" s="9"/>
      <x:c r="F6" s="9"/>
    </x:row>
    <x:row r="7" ht="15" hidden="0" customHeight="1">
      <x:c r="A7" s="9" t="str">
        <x:v>Units sold in decision window</x:v>
      </x:c>
      <x:c r="B7" s="14" t="n">
        <x:f>'Receiving &amp; Sales'!B40</x:f>
        <x:v>0</x:v>
      </x:c>
      <x:c r="C7" s="9" t="str">
        <x:v>Default uses 30-day sales</x:v>
      </x:c>
      <x:c r="D7" s="9"/>
      <x:c r="E7" s="9"/>
      <x:c r="F7" s="9"/>
    </x:row>
    <x:row r="8" ht="15" hidden="0" customHeight="1">
      <x:c r="A8" s="9" t="str">
        <x:v>Sell-through</x:v>
      </x:c>
      <x:c r="B8" s="27" t="str">
        <x:f>IF(B6&gt;0,B7/B6,"")</x:f>
      </x:c>
      <x:c r="C8" s="9" t="str"/>
      <x:c r="D8" s="9"/>
      <x:c r="E8" s="9"/>
      <x:c r="F8" s="9"/>
    </x:row>
    <x:row r="9" ht="15" hidden="0" customHeight="1">
      <x:c r="A9" s="9" t="str">
        <x:v>Minimum sell-through</x:v>
      </x:c>
      <x:c r="B9" s="25" t="n">
        <x:v>0.6</x:v>
      </x:c>
      <x:c r="C9" s="9" t="str">
        <x:v>User-set</x:v>
      </x:c>
      <x:c r="D9" s="9"/>
      <x:c r="E9" s="9"/>
      <x:c r="F9" s="9"/>
    </x:row>
    <x:row r="10" ht="15" hidden="0" customHeight="1">
      <x:c r="A10" s="9" t="str">
        <x:v>Actual contribution</x:v>
      </x:c>
      <x:c r="B10" s="26" t="n">
        <x:f>'Receiving &amp; Sales'!B44</x:f>
        <x:v>0</x:v>
      </x:c>
      <x:c r="C10" s="9" t="str">
        <x:v>From Receiving &amp; Sales</x:v>
      </x:c>
      <x:c r="D10" s="9"/>
      <x:c r="E10" s="9"/>
      <x:c r="F10" s="9"/>
    </x:row>
    <x:row r="11" ht="15" hidden="0" customHeight="1">
      <x:c r="A11" s="9" t="str">
        <x:v>Supplier critical red flags</x:v>
      </x:c>
      <x:c r="B11" s="26" t="n">
        <x:f>'Supplier Scorecard'!B18</x:f>
        <x:v>0</x:v>
      </x:c>
      <x:c r="C11" s="9" t="str">
        <x:v>From Supplier Scorecard</x:v>
      </x:c>
      <x:c r="D11" s="9"/>
      <x:c r="E11" s="9"/>
      <x:c r="F11" s="9"/>
    </x:row>
    <x:row r="12" ht="15" hidden="0" customHeight="1">
      <x:c r="A12" s="9" t="str">
        <x:v>Cash available for reorder</x:v>
      </x:c>
      <x:c r="B12" s="29" t="n">
        <x:v>0</x:v>
      </x:c>
      <x:c r="C12" s="9" t="str">
        <x:v>After all reserves</x:v>
      </x:c>
      <x:c r="D12" s="9"/>
      <x:c r="E12" s="9"/>
      <x:c r="F12" s="9"/>
    </x:row>
    <x:row r="13" ht="15" hidden="0" customHeight="1">
      <x:c r="A13" s="9" t="str">
        <x:v>Maximum inventory exposure</x:v>
      </x:c>
      <x:c r="B13" s="29" t="n">
        <x:v>0</x:v>
      </x:c>
      <x:c r="C13" s="9" t="str">
        <x:v>User-set</x:v>
      </x:c>
      <x:c r="D13" s="9"/>
      <x:c r="E13" s="9"/>
      <x:c r="F13" s="9"/>
    </x:row>
    <x:row r="14" ht="15" hidden="0" customHeight="1">
      <x:c r="A14" s="9" t="str">
        <x:v>Average weekly units sold</x:v>
      </x:c>
      <x:c r="B14" s="23" t="n">
        <x:v>0</x:v>
      </x:c>
      <x:c r="C14" s="9" t="str">
        <x:v>Use normalized demand</x:v>
      </x:c>
      <x:c r="D14" s="9"/>
      <x:c r="E14" s="9"/>
      <x:c r="F14" s="9"/>
    </x:row>
    <x:row r="15" ht="15" hidden="0" customHeight="1">
      <x:c r="A15" s="9" t="str">
        <x:v>Lead time in weeks</x:v>
      </x:c>
      <x:c r="B15" s="23" t="n">
        <x:v>0</x:v>
      </x:c>
      <x:c r="C15" s="9" t="str">
        <x:v>Payment to saleable receipt</x:v>
      </x:c>
      <x:c r="D15" s="9"/>
      <x:c r="E15" s="9"/>
      <x:c r="F15" s="9"/>
    </x:row>
    <x:row r="16" ht="15" hidden="0" customHeight="1">
      <x:c r="A16" s="9" t="str">
        <x:v>Safety stock units</x:v>
      </x:c>
      <x:c r="B16" s="23" t="n">
        <x:v>0</x:v>
      </x:c>
      <x:c r="C16" s="9" t="str">
        <x:v>User-set</x:v>
      </x:c>
      <x:c r="D16" s="9"/>
      <x:c r="E16" s="9"/>
      <x:c r="F16" s="9"/>
    </x:row>
    <x:row r="17" ht="15" hidden="0" customHeight="1">
      <x:c r="A17" s="9" t="str">
        <x:v>Reorder point</x:v>
      </x:c>
      <x:c r="B17" s="14" t="n">
        <x:f>ROUNDUP(B14*B15+B16,0)</x:f>
        <x:v>0</x:v>
      </x:c>
      <x:c r="C17" s="9" t="str">
        <x:v>Average weekly sales x lead time + safety stock</x:v>
      </x:c>
      <x:c r="D17" s="9"/>
      <x:c r="E17" s="9"/>
      <x:c r="F17" s="9"/>
    </x:row>
    <x:row r="18" ht="15" hidden="0" customHeight="1">
      <x:c r="A18" s="9" t="str">
        <x:v>Current saleable units on hand</x:v>
      </x:c>
      <x:c r="B18" s="23" t="n">
        <x:v>0</x:v>
      </x:c>
      <x:c r="C18" s="9" t="str"/>
      <x:c r="D18" s="9"/>
      <x:c r="E18" s="9"/>
      <x:c r="F18" s="9"/>
    </x:row>
    <x:row r="19" ht="15" hidden="0" customHeight="1">
      <x:c r="A19" s="9"/>
      <x:c r="B19" s="9"/>
      <x:c r="C19" s="9"/>
      <x:c r="D19" s="9"/>
      <x:c r="E19" s="9"/>
      <x:c r="F19" s="9"/>
    </x:row>
    <x:row r="20" ht="15" hidden="0" customHeight="1">
      <x:c r="A20" s="17" t="str">
        <x:v>LAYER 2 - SO WHAT</x:v>
      </x:c>
      <x:c r="B20" s="17"/>
      <x:c r="C20" s="17"/>
      <x:c r="D20" s="17"/>
      <x:c r="E20" s="17"/>
      <x:c r="F20" s="17"/>
    </x:row>
    <x:row r="21" ht="15" hidden="0" customHeight="1">
      <x:c r="A21" s="9" t="str">
        <x:v>Recommended branch</x:v>
      </x:c>
      <x:c r="B21" s="14" t="str">
        <x:f>IF(OR(B23="FAIL",B24="FAIL"),"STOP",IF(AND(B22="PASS",B25="PASS"),"REORDER","REVISE"))</x:f>
        <x:v>STOP</x:v>
      </x:c>
      <x:c r="C21" s="9"/>
      <x:c r="D21" s="9"/>
      <x:c r="E21" s="9"/>
      <x:c r="F21" s="9"/>
    </x:row>
    <x:row r="22" ht="15" hidden="0" customHeight="1">
      <x:c r="A22" s="9" t="str">
        <x:v>Demand gate</x:v>
      </x:c>
      <x:c r="B22" s="14" t="str">
        <x:f>IF(B8&gt;=B9,"PASS","FAIL")</x:f>
        <x:v>FAIL</x:v>
      </x:c>
      <x:c r="C22" s="9"/>
      <x:c r="D22" s="9"/>
      <x:c r="E22" s="9"/>
      <x:c r="F22" s="9"/>
    </x:row>
    <x:row r="23" ht="15" hidden="0" customHeight="1">
      <x:c r="A23" s="9" t="str">
        <x:v>Economics gate</x:v>
      </x:c>
      <x:c r="B23" s="14" t="str">
        <x:f>IF(B10&gt;0,"PASS","FAIL")</x:f>
        <x:v>FAIL</x:v>
      </x:c>
      <x:c r="C23" s="9"/>
      <x:c r="D23" s="9"/>
      <x:c r="E23" s="9"/>
      <x:c r="F23" s="9"/>
    </x:row>
    <x:row r="24" ht="15" hidden="0" customHeight="1">
      <x:c r="A24" s="9" t="str">
        <x:v>Supplier gate</x:v>
      </x:c>
      <x:c r="B24" s="14" t="str">
        <x:f>IF('Supplier Scorecard'!B19="ELIGIBLE FOR SMALL TEST","PASS","FAIL")</x:f>
        <x:v>FAIL</x:v>
      </x:c>
      <x:c r="C24" s="9"/>
      <x:c r="D24" s="9"/>
      <x:c r="E24" s="9"/>
      <x:c r="F24" s="9"/>
    </x:row>
    <x:row r="25" ht="15" hidden="0" customHeight="1">
      <x:c r="A25" s="9" t="str">
        <x:v>Cash gate</x:v>
      </x:c>
      <x:c r="B25" s="14" t="str">
        <x:f>IF(AND(B12&gt;0,B12&lt;=B13),"PASS","FAIL")</x:f>
        <x:v>FAIL</x:v>
      </x:c>
      <x:c r="C25" s="9"/>
      <x:c r="D25" s="9"/>
      <x:c r="E25" s="9"/>
      <x:c r="F25" s="9"/>
    </x:row>
    <x:row r="26" ht="15" hidden="0" customHeight="1">
      <x:c r="A26" s="9" t="str">
        <x:v>Written judgment</x:v>
      </x:c>
      <x:c r="B26" s="23" t="str"/>
      <x:c r="C26" s="9"/>
      <x:c r="D26" s="9"/>
      <x:c r="E26" s="9"/>
      <x:c r="F26" s="9"/>
    </x:row>
    <x:row r="27" ht="15" hidden="0" customHeight="1">
      <x:c r="A27" s="9"/>
      <x:c r="B27" s="9"/>
      <x:c r="C27" s="9"/>
      <x:c r="D27" s="9"/>
      <x:c r="E27" s="9"/>
      <x:c r="F27" s="9"/>
    </x:row>
    <x:row r="28" ht="15" hidden="0" customHeight="1">
      <x:c r="A28" s="17" t="str">
        <x:v>LAYER 3 - NEXT ACTION</x:v>
      </x:c>
      <x:c r="B28" s="17"/>
      <x:c r="C28" s="17"/>
      <x:c r="D28" s="17"/>
      <x:c r="E28" s="17"/>
      <x:c r="F28" s="17"/>
    </x:row>
    <x:row r="29" ht="15" hidden="0" customHeight="1">
      <x:c r="A29" s="9" t="str">
        <x:v>Next product / group</x:v>
      </x:c>
      <x:c r="B29" s="23" t="str"/>
      <x:c r="C29" s="9"/>
      <x:c r="D29" s="9"/>
      <x:c r="E29" s="9"/>
      <x:c r="F29" s="9"/>
    </x:row>
    <x:row r="30" ht="15" hidden="0" customHeight="1">
      <x:c r="A30" s="9" t="str">
        <x:v>Proposed quantity</x:v>
      </x:c>
      <x:c r="B30" s="23" t="str"/>
      <x:c r="C30" s="9"/>
      <x:c r="D30" s="9"/>
      <x:c r="E30" s="9"/>
      <x:c r="F30" s="9"/>
    </x:row>
    <x:row r="31" ht="15" hidden="0" customHeight="1">
      <x:c r="A31" s="9" t="str">
        <x:v>Maximum purchase</x:v>
      </x:c>
      <x:c r="B31" s="23" t="str"/>
      <x:c r="C31" s="9"/>
      <x:c r="D31" s="9"/>
      <x:c r="E31" s="9"/>
      <x:c r="F31" s="9"/>
    </x:row>
    <x:row r="32" ht="15" hidden="0" customHeight="1">
      <x:c r="A32" s="9" t="str">
        <x:v>Maximum landed cost</x:v>
      </x:c>
      <x:c r="B32" s="23" t="str"/>
      <x:c r="C32" s="9"/>
      <x:c r="D32" s="9"/>
      <x:c r="E32" s="9"/>
      <x:c r="F32" s="9"/>
    </x:row>
    <x:row r="33" ht="15" hidden="0" customHeight="1">
      <x:c r="A33" s="9" t="str">
        <x:v>One variable to change</x:v>
      </x:c>
      <x:c r="B33" s="23" t="str"/>
      <x:c r="C33" s="9"/>
      <x:c r="D33" s="9"/>
      <x:c r="E33" s="9"/>
      <x:c r="F33" s="9"/>
    </x:row>
    <x:row r="34" ht="15" hidden="0" customHeight="1">
      <x:c r="A34" s="9" t="str">
        <x:v>Stop condition</x:v>
      </x:c>
      <x:c r="B34" s="23" t="str"/>
      <x:c r="C34" s="9"/>
      <x:c r="D34" s="9"/>
      <x:c r="E34" s="9"/>
      <x:c r="F34" s="9"/>
    </x:row>
    <x:row r="35" ht="15" hidden="0" customHeight="1">
      <x:c r="A35" s="9" t="str">
        <x:v>Next review date</x:v>
      </x:c>
      <x:c r="B35" s="23" t="str"/>
      <x:c r="C35" s="9"/>
      <x:c r="D35" s="9"/>
      <x:c r="E35" s="9"/>
      <x:c r="F35" s="9"/>
    </x:row>
    <x:row r="36" ht="15" hidden="0" customHeight="1">
      <x:c r="A36" s="9"/>
      <x:c r="B36" s="9"/>
      <x:c r="C36" s="9"/>
      <x:c r="D36" s="9"/>
      <x:c r="E36" s="9"/>
      <x:c r="F36" s="9"/>
    </x:row>
    <x:row r="37" ht="15" hidden="0" customHeight="1">
      <x:c r="A37" s="9"/>
      <x:c r="B37" s="9"/>
      <x:c r="C37" s="9"/>
      <x:c r="D37" s="9"/>
      <x:c r="E37" s="9"/>
      <x:c r="F37" s="9"/>
    </x:row>
    <x:row r="38" ht="15" hidden="0" customHeight="1">
      <x:c r="A38" s="9"/>
      <x:c r="B38" s="9"/>
      <x:c r="C38" s="9"/>
      <x:c r="D38" s="9"/>
      <x:c r="E38" s="9"/>
      <x:c r="F38" s="9"/>
    </x:row>
    <x:row r="39" ht="15" hidden="0" customHeight="1">
      <x:c r="A39" s="9"/>
      <x:c r="B39" s="9"/>
      <x:c r="C39" s="9"/>
      <x:c r="D39" s="9"/>
      <x:c r="E39" s="9"/>
      <x:c r="F39" s="9"/>
    </x:row>
    <x:row r="40" ht="15" hidden="0" customHeight="1">
      <x:c r="A40" s="9"/>
      <x:c r="B40" s="9"/>
      <x:c r="C40" s="9"/>
      <x:c r="D40" s="9"/>
      <x:c r="E40" s="9"/>
      <x:c r="F40" s="9"/>
    </x:row>
    <x:row r="41" ht="15" hidden="0" customHeight="1">
      <x:c r="A41" s="9"/>
      <x:c r="B41" s="9"/>
      <x:c r="C41" s="9"/>
      <x:c r="D41" s="9"/>
      <x:c r="E41" s="9"/>
      <x:c r="F41" s="9"/>
    </x:row>
    <x:row r="42" ht="15" hidden="0" customHeight="1">
      <x:c r="A42" s="9"/>
      <x:c r="B42" s="9"/>
      <x:c r="C42" s="9"/>
      <x:c r="D42" s="9"/>
      <x:c r="E42" s="9"/>
      <x:c r="F42" s="9"/>
    </x:row>
    <x:row r="43" ht="15" hidden="0" customHeight="1">
      <x:c r="A43" s="9"/>
      <x:c r="B43" s="9"/>
      <x:c r="C43" s="9"/>
      <x:c r="D43" s="9"/>
      <x:c r="E43" s="9"/>
      <x:c r="F43" s="9"/>
    </x:row>
    <x:row r="44" ht="15" hidden="0" customHeight="1">
      <x:c r="A44" s="9"/>
      <x:c r="B44" s="9"/>
      <x:c r="C44" s="9"/>
      <x:c r="D44" s="9"/>
      <x:c r="E44" s="9"/>
      <x:c r="F44" s="9"/>
    </x:row>
    <x:row r="45" ht="15" hidden="0" customHeight="1">
      <x:c r="A45" s="9"/>
      <x:c r="B45" s="9"/>
      <x:c r="C45" s="9"/>
      <x:c r="D45" s="9"/>
      <x:c r="E45" s="9"/>
      <x:c r="F45" s="9"/>
    </x:row>
    <x:row r="46" ht="15" hidden="0" customHeight="1">
      <x:c r="A46" s="9"/>
      <x:c r="B46" s="9"/>
      <x:c r="C46" s="9"/>
      <x:c r="D46" s="9"/>
      <x:c r="E46" s="9"/>
      <x:c r="F46" s="9"/>
    </x:row>
    <x:row r="47" ht="15" hidden="0" customHeight="1">
      <x:c r="A47" s="9"/>
      <x:c r="B47" s="9"/>
      <x:c r="C47" s="9"/>
      <x:c r="D47" s="9"/>
      <x:c r="E47" s="9"/>
      <x:c r="F47" s="9"/>
    </x:row>
    <x:row r="48" ht="15" hidden="0" customHeight="1">
      <x:c r="A48" s="9"/>
      <x:c r="B48" s="9"/>
      <x:c r="C48" s="9"/>
      <x:c r="D48" s="9"/>
      <x:c r="E48" s="9"/>
      <x:c r="F48" s="9"/>
    </x:row>
    <x:row r="49" ht="15" hidden="0" customHeight="1">
      <x:c r="A49" s="9"/>
      <x:c r="B49" s="9"/>
      <x:c r="C49" s="9"/>
      <x:c r="D49" s="9"/>
      <x:c r="E49" s="9"/>
      <x:c r="F49" s="9"/>
    </x:row>
    <x:row r="50" ht="15" hidden="0" customHeight="1">
      <x:c r="A50" s="9"/>
      <x:c r="B50" s="9"/>
      <x:c r="C50" s="9"/>
      <x:c r="D50" s="9"/>
      <x:c r="E50" s="9"/>
      <x:c r="F50" s="9"/>
    </x:row>
    <x:row r="51" ht="15" hidden="0" customHeight="1">
      <x:c r="A51" s="9"/>
      <x:c r="B51" s="9"/>
      <x:c r="C51" s="9"/>
      <x:c r="D51" s="9"/>
      <x:c r="E51" s="9"/>
      <x:c r="F51" s="9"/>
    </x:row>
    <x:row r="52" ht="15" hidden="0" customHeight="1">
      <x:c r="A52" s="9"/>
      <x:c r="B52" s="9"/>
      <x:c r="C52" s="9"/>
      <x:c r="D52" s="9"/>
      <x:c r="E52" s="9"/>
      <x:c r="F52" s="9"/>
    </x:row>
    <x:row r="53" ht="15" hidden="0" customHeight="1">
      <x:c r="A53" s="9"/>
      <x:c r="B53" s="9"/>
      <x:c r="C53" s="9"/>
      <x:c r="D53" s="9"/>
      <x:c r="E53" s="9"/>
      <x:c r="F53" s="9"/>
    </x:row>
    <x:row r="54" ht="15" hidden="0" customHeight="1">
      <x:c r="A54" s="9"/>
      <x:c r="B54" s="9"/>
      <x:c r="C54" s="9"/>
      <x:c r="D54" s="9"/>
      <x:c r="E54" s="9"/>
      <x:c r="F54" s="9"/>
    </x:row>
    <x:row r="55" ht="15" hidden="0" customHeight="1">
      <x:c r="A55" s="9"/>
      <x:c r="B55" s="9"/>
      <x:c r="C55" s="9"/>
      <x:c r="D55" s="9"/>
      <x:c r="E55" s="9"/>
      <x:c r="F55" s="9"/>
    </x:row>
    <x:row r="56" ht="15" hidden="0" customHeight="1">
      <x:c r="A56" s="9"/>
      <x:c r="B56" s="9"/>
      <x:c r="C56" s="9"/>
      <x:c r="D56" s="9"/>
      <x:c r="E56" s="9"/>
      <x:c r="F56" s="9"/>
    </x:row>
    <x:row r="57" ht="15" hidden="0" customHeight="1">
      <x:c r="A57" s="9"/>
      <x:c r="B57" s="9"/>
      <x:c r="C57" s="9"/>
      <x:c r="D57" s="9"/>
      <x:c r="E57" s="9"/>
      <x:c r="F57" s="9"/>
    </x:row>
    <x:row r="58" ht="15" hidden="0" customHeight="1">
      <x:c r="A58" s="9"/>
      <x:c r="B58" s="9"/>
      <x:c r="C58" s="9"/>
      <x:c r="D58" s="9"/>
      <x:c r="E58" s="9"/>
      <x:c r="F58" s="9"/>
    </x:row>
    <x:row r="59" ht="15" hidden="0" customHeight="1">
      <x:c r="A59" s="9"/>
      <x:c r="B59" s="9"/>
      <x:c r="C59" s="9"/>
      <x:c r="D59" s="9"/>
      <x:c r="E59" s="9"/>
      <x:c r="F59" s="9"/>
    </x:row>
    <x:row r="60" ht="15" hidden="0" customHeight="1">
      <x:c r="A60" s="9"/>
      <x:c r="B60" s="9"/>
      <x:c r="C60" s="9"/>
      <x:c r="D60" s="9"/>
      <x:c r="E60" s="9"/>
      <x:c r="F60" s="9"/>
    </x:row>
    <x:row r="61" ht="15" hidden="0" customHeight="1">
      <x:c r="A61" s="9"/>
      <x:c r="B61" s="9"/>
      <x:c r="C61" s="9"/>
      <x:c r="D61" s="9"/>
      <x:c r="E61" s="9"/>
      <x:c r="F61" s="9"/>
    </x:row>
    <x:row r="62" ht="15" hidden="0" customHeight="1">
      <x:c r="A62" s="9"/>
      <x:c r="B62" s="9"/>
      <x:c r="C62" s="9"/>
      <x:c r="D62" s="9"/>
      <x:c r="E62" s="9"/>
      <x:c r="F62" s="9"/>
    </x:row>
    <x:row r="63" ht="15" hidden="0" customHeight="1">
      <x:c r="A63" s="9"/>
      <x:c r="B63" s="9"/>
      <x:c r="C63" s="9"/>
      <x:c r="D63" s="9"/>
      <x:c r="E63" s="9"/>
      <x:c r="F63" s="9"/>
    </x:row>
    <x:row r="64" ht="15" hidden="0" customHeight="1">
      <x:c r="A64" s="9"/>
      <x:c r="B64" s="9"/>
      <x:c r="C64" s="9"/>
      <x:c r="D64" s="9"/>
      <x:c r="E64" s="9"/>
      <x:c r="F64" s="9"/>
    </x:row>
    <x:row r="65" ht="15" hidden="0" customHeight="1">
      <x:c r="A65" s="9"/>
      <x:c r="B65" s="9"/>
      <x:c r="C65" s="9"/>
      <x:c r="D65" s="9"/>
      <x:c r="E65" s="9"/>
      <x:c r="F65" s="9"/>
    </x:row>
    <x:row r="66" ht="15" hidden="0" customHeight="1">
      <x:c r="A66" s="9"/>
      <x:c r="B66" s="9"/>
      <x:c r="C66" s="9"/>
      <x:c r="D66" s="9"/>
      <x:c r="E66" s="9"/>
      <x:c r="F66" s="9"/>
    </x:row>
    <x:row r="67" ht="15" hidden="0" customHeight="1">
      <x:c r="A67" s="9"/>
      <x:c r="B67" s="9"/>
      <x:c r="C67" s="9"/>
      <x:c r="D67" s="9"/>
      <x:c r="E67" s="9"/>
      <x:c r="F67" s="9"/>
    </x:row>
    <x:row r="68" ht="15" hidden="0" customHeight="1">
      <x:c r="A68" s="9"/>
      <x:c r="B68" s="9"/>
      <x:c r="C68" s="9"/>
      <x:c r="D68" s="9"/>
      <x:c r="E68" s="9"/>
      <x:c r="F68" s="9"/>
    </x:row>
    <x:row r="69" ht="15" hidden="0" customHeight="1">
      <x:c r="A69" s="9"/>
      <x:c r="B69" s="9"/>
      <x:c r="C69" s="9"/>
      <x:c r="D69" s="9"/>
      <x:c r="E69" s="9"/>
      <x:c r="F69" s="9"/>
    </x:row>
    <x:row r="70" ht="15" hidden="0" customHeight="1">
      <x:c r="A70" s="9"/>
      <x:c r="B70" s="9"/>
      <x:c r="C70" s="9"/>
      <x:c r="D70" s="9"/>
      <x:c r="E70" s="9"/>
      <x:c r="F70" s="9"/>
    </x:row>
    <x:row r="71" ht="15" hidden="0" customHeight="1">
      <x:c r="A71" s="9"/>
      <x:c r="B71" s="9"/>
      <x:c r="C71" s="9"/>
      <x:c r="D71" s="9"/>
      <x:c r="E71" s="9"/>
      <x:c r="F71" s="9"/>
    </x:row>
    <x:row r="72" ht="15" hidden="0" customHeight="1">
      <x:c r="A72" s="9"/>
      <x:c r="B72" s="9"/>
      <x:c r="C72" s="9"/>
      <x:c r="D72" s="9"/>
      <x:c r="E72" s="9"/>
      <x:c r="F72" s="9"/>
    </x:row>
    <x:row r="73" ht="15" hidden="0" customHeight="1">
      <x:c r="A73" s="9"/>
      <x:c r="B73" s="9"/>
      <x:c r="C73" s="9"/>
      <x:c r="D73" s="9"/>
      <x:c r="E73" s="9"/>
      <x:c r="F73" s="9"/>
    </x:row>
    <x:row r="74" ht="15" hidden="0" customHeight="1">
      <x:c r="A74" s="9"/>
      <x:c r="B74" s="9"/>
      <x:c r="C74" s="9"/>
      <x:c r="D74" s="9"/>
      <x:c r="E74" s="9"/>
      <x:c r="F74" s="9"/>
    </x:row>
    <x:row r="75" ht="15" hidden="0" customHeight="1">
      <x:c r="A75" s="9"/>
      <x:c r="B75" s="9"/>
      <x:c r="C75" s="9"/>
      <x:c r="D75" s="9"/>
      <x:c r="E75" s="9"/>
      <x:c r="F75" s="9"/>
    </x:row>
    <x:row r="76" ht="15" hidden="0" customHeight="1">
      <x:c r="A76" s="9"/>
      <x:c r="B76" s="9"/>
      <x:c r="C76" s="9"/>
      <x:c r="D76" s="9"/>
      <x:c r="E76" s="9"/>
      <x:c r="F76" s="9"/>
    </x:row>
    <x:row r="77" ht="15" hidden="0" customHeight="1">
      <x:c r="A77" s="9"/>
      <x:c r="B77" s="9"/>
      <x:c r="C77" s="9"/>
      <x:c r="D77" s="9"/>
      <x:c r="E77" s="9"/>
      <x:c r="F77" s="9"/>
    </x:row>
    <x:row r="78" ht="15" hidden="0" customHeight="1">
      <x:c r="A78" s="9"/>
      <x:c r="B78" s="9"/>
      <x:c r="C78" s="9"/>
      <x:c r="D78" s="9"/>
      <x:c r="E78" s="9"/>
      <x:c r="F78" s="9"/>
    </x:row>
    <x:row r="79" ht="15" hidden="0" customHeight="1">
      <x:c r="A79" s="9"/>
      <x:c r="B79" s="9"/>
      <x:c r="C79" s="9"/>
      <x:c r="D79" s="9"/>
      <x:c r="E79" s="9"/>
      <x:c r="F79" s="9"/>
    </x:row>
    <x:row r="80" ht="15" hidden="0" customHeight="1">
      <x:c r="A80" s="9"/>
      <x:c r="B80" s="9"/>
      <x:c r="C80" s="9"/>
      <x:c r="D80" s="9"/>
      <x:c r="E80" s="9"/>
      <x:c r="F80" s="9"/>
    </x:row>
  </x:sheetData>
  <x:mergeCells>
    <x:mergeCell ref="A1:F1"/>
    <x:mergeCell ref="A2:F2"/>
    <x:mergeCell ref="A4:F4"/>
    <x:mergeCell ref="A20:F20"/>
    <x:mergeCell ref="A28:F28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16" hidden="0" customWidth="1"/>
    <x:col min="3" max="3" width="38" hidden="0" customWidth="1"/>
    <x:col min="4" max="4" width="16" hidden="0" customWidth="1"/>
    <x:col min="5" max="5" width="16" hidden="0" customWidth="1"/>
    <x:col min="6" max="6" width="16" hidden="0" customWidth="1"/>
    <x:col min="7" max="7" width="40" hidden="0" customWidth="1"/>
    <x:col min="8" max="8" width="38" hidden="0" customWidth="1"/>
  </x:cols>
  <x:sheetData>
    <x:row r="1" ht="15" hidden="0" customHeight="1">
      <x:c r="A1" s="8" t="str">
        <x:v>90-Day Action Plan</x:v>
      </x:c>
      <x:c r="B1" s="8"/>
      <x:c r="C1" s="8"/>
      <x:c r="D1" s="8"/>
      <x:c r="E1" s="8"/>
      <x:c r="F1" s="8"/>
      <x:c r="G1" s="8"/>
      <x:c r="H1" s="8"/>
    </x:row>
    <x:row r="2" ht="15" hidden="0" customHeight="1">
      <x:c r="A2" s="7" t="str">
        <x:v>Convert each gate into a dated action with one evidence item.</x:v>
      </x:c>
      <x:c r="B2" s="7"/>
      <x:c r="C2" s="7"/>
      <x:c r="D2" s="7"/>
      <x:c r="E2" s="7"/>
      <x:c r="F2" s="7"/>
      <x:c r="G2" s="7"/>
      <x:c r="H2" s="7"/>
    </x:row>
    <x:row r="3" ht="15" hidden="0" customHeight="1">
      <x:c r="A3" s="9"/>
      <x:c r="B3" s="9"/>
      <x:c r="C3" s="9"/>
      <x:c r="D3" s="9"/>
      <x:c r="E3" s="9"/>
      <x:c r="F3" s="9"/>
      <x:c r="G3" s="9"/>
      <x:c r="H3" s="9"/>
    </x:row>
    <x:row r="4" ht="15" hidden="0" customHeight="1">
      <x:c r="A4" s="12" t="str">
        <x:v>EXECUTION PLAN</x:v>
      </x:c>
      <x:c r="B4" s="12"/>
      <x:c r="C4" s="12"/>
      <x:c r="D4" s="12"/>
      <x:c r="E4" s="12"/>
      <x:c r="F4" s="12"/>
      <x:c r="G4" s="12"/>
      <x:c r="H4" s="12"/>
    </x:row>
    <x:row r="5" ht="15" hidden="0" customHeight="1">
      <x:c r="A5" s="21" t="str">
        <x:v>Priority</x:v>
      </x:c>
      <x:c r="B5" s="21" t="str">
        <x:v>Period</x:v>
      </x:c>
      <x:c r="C5" s="21" t="str">
        <x:v>Action</x:v>
      </x:c>
      <x:c r="D5" s="21" t="str">
        <x:v>Owner</x:v>
      </x:c>
      <x:c r="E5" s="21" t="str">
        <x:v>Due date</x:v>
      </x:c>
      <x:c r="F5" s="21" t="str">
        <x:v>Status</x:v>
      </x:c>
      <x:c r="G5" s="21" t="str">
        <x:v>Evidence</x:v>
      </x:c>
      <x:c r="H5" s="21" t="str">
        <x:v>Blocker / decision</x:v>
      </x:c>
    </x:row>
    <x:row r="6" ht="15" hidden="0" customHeight="1">
      <x:c r="A6" s="9" t="n">
        <x:v>1</x:v>
      </x:c>
      <x:c r="B6" s="9" t="str">
        <x:v>Days 1-7</x:v>
      </x:c>
      <x:c r="C6" s="9" t="str">
        <x:v>Complete Business Setup</x:v>
      </x:c>
      <x:c r="D6" s="23" t="str"/>
      <x:c r="E6" s="23" t="str"/>
      <x:c r="F6" s="23" t="str">
        <x:v>Not Started</x:v>
      </x:c>
      <x:c r="G6" s="23" t="str"/>
      <x:c r="H6" s="23" t="str"/>
    </x:row>
    <x:row r="7" ht="15" hidden="0" customHeight="1">
      <x:c r="A7" s="9" t="n">
        <x:v>2</x:v>
      </x:c>
      <x:c r="B7" s="9" t="str">
        <x:v>Days 1-7</x:v>
      </x:c>
      <x:c r="C7" s="9" t="str">
        <x:v>Collect comparable sold evidence</x:v>
      </x:c>
      <x:c r="D7" s="23" t="str"/>
      <x:c r="E7" s="23" t="str"/>
      <x:c r="F7" s="23" t="str">
        <x:v>Not Started</x:v>
      </x:c>
      <x:c r="G7" s="23" t="str"/>
      <x:c r="H7" s="23" t="str"/>
    </x:row>
    <x:row r="8" ht="15" hidden="0" customHeight="1">
      <x:c r="A8" s="9" t="n">
        <x:v>3</x:v>
      </x:c>
      <x:c r="B8" s="9" t="str">
        <x:v>Days 8-14</x:v>
      </x:c>
      <x:c r="C8" s="9" t="str">
        <x:v>Verify platform and payment fees</x:v>
      </x:c>
      <x:c r="D8" s="23" t="str"/>
      <x:c r="E8" s="23" t="str"/>
      <x:c r="F8" s="23" t="str">
        <x:v>Not Started</x:v>
      </x:c>
      <x:c r="G8" s="23" t="str"/>
      <x:c r="H8" s="23" t="str"/>
    </x:row>
    <x:row r="9" ht="15" hidden="0" customHeight="1">
      <x:c r="A9" s="9" t="n">
        <x:v>4</x:v>
      </x:c>
      <x:c r="B9" s="9" t="str">
        <x:v>Days 8-14</x:v>
      </x:c>
      <x:c r="C9" s="9" t="str">
        <x:v>Verify destination import route</x:v>
      </x:c>
      <x:c r="D9" s="23" t="str"/>
      <x:c r="E9" s="23" t="str"/>
      <x:c r="F9" s="23" t="str">
        <x:v>Not Started</x:v>
      </x:c>
      <x:c r="G9" s="23" t="str"/>
      <x:c r="H9" s="23" t="str"/>
    </x:row>
    <x:row r="10" ht="15" hidden="0" customHeight="1">
      <x:c r="A10" s="9" t="n">
        <x:v>5</x:v>
      </x:c>
      <x:c r="B10" s="9" t="str">
        <x:v>Days 8-14</x:v>
      </x:c>
      <x:c r="C10" s="9" t="str">
        <x:v>Complete landed-cost downside case</x:v>
      </x:c>
      <x:c r="D10" s="23" t="str"/>
      <x:c r="E10" s="23" t="str"/>
      <x:c r="F10" s="23" t="str">
        <x:v>Not Started</x:v>
      </x:c>
      <x:c r="G10" s="23" t="str"/>
      <x:c r="H10" s="23" t="str"/>
    </x:row>
    <x:row r="11" ht="15" hidden="0" customHeight="1">
      <x:c r="A11" s="9" t="n">
        <x:v>6</x:v>
      </x:c>
      <x:c r="B11" s="9" t="str">
        <x:v>Days 15-21</x:v>
      </x:c>
      <x:c r="C11" s="9" t="str">
        <x:v>Complete supplier evidence score</x:v>
      </x:c>
      <x:c r="D11" s="23" t="str"/>
      <x:c r="E11" s="23" t="str"/>
      <x:c r="F11" s="23" t="str">
        <x:v>Not Started</x:v>
      </x:c>
      <x:c r="G11" s="23" t="str"/>
      <x:c r="H11" s="23" t="str"/>
    </x:row>
    <x:row r="12" ht="15" hidden="0" customHeight="1">
      <x:c r="A12" s="9" t="n">
        <x:v>7</x:v>
      </x:c>
      <x:c r="B12" s="9" t="str">
        <x:v>Days 22-30</x:v>
      </x:c>
      <x:c r="C12" s="9" t="str">
        <x:v>Approve first-order brief</x:v>
      </x:c>
      <x:c r="D12" s="23" t="str"/>
      <x:c r="E12" s="23" t="str"/>
      <x:c r="F12" s="23" t="str">
        <x:v>Not Started</x:v>
      </x:c>
      <x:c r="G12" s="23" t="str"/>
      <x:c r="H12" s="23" t="str"/>
    </x:row>
    <x:row r="13" ht="15" hidden="0" customHeight="1">
      <x:c r="A13" s="9" t="n">
        <x:v>8</x:v>
      </x:c>
      <x:c r="B13" s="9" t="str">
        <x:v>Days 31-45</x:v>
      </x:c>
      <x:c r="C13" s="9" t="str">
        <x:v>Receive and reconcile the parcel</x:v>
      </x:c>
      <x:c r="D13" s="23" t="str"/>
      <x:c r="E13" s="23" t="str"/>
      <x:c r="F13" s="23" t="str">
        <x:v>Not Started</x:v>
      </x:c>
      <x:c r="G13" s="23" t="str"/>
      <x:c r="H13" s="23" t="str"/>
    </x:row>
    <x:row r="14" ht="15" hidden="0" customHeight="1">
      <x:c r="A14" s="9" t="n">
        <x:v>9</x:v>
      </x:c>
      <x:c r="B14" s="9" t="str">
        <x:v>Days 31-60</x:v>
      </x:c>
      <x:c r="C14" s="9" t="str">
        <x:v>List or schedule every saleable unit</x:v>
      </x:c>
      <x:c r="D14" s="23" t="str"/>
      <x:c r="E14" s="23" t="str"/>
      <x:c r="F14" s="23" t="str">
        <x:v>Not Started</x:v>
      </x:c>
      <x:c r="G14" s="23" t="str"/>
      <x:c r="H14" s="23" t="str"/>
    </x:row>
    <x:row r="15" ht="15" hidden="0" customHeight="1">
      <x:c r="A15" s="9" t="n">
        <x:v>10</x:v>
      </x:c>
      <x:c r="B15" s="9" t="str">
        <x:v>Days 31-60</x:v>
      </x:c>
      <x:c r="C15" s="9" t="str">
        <x:v>Review 7-day and 30-day results</x:v>
      </x:c>
      <x:c r="D15" s="23" t="str"/>
      <x:c r="E15" s="23" t="str"/>
      <x:c r="F15" s="23" t="str">
        <x:v>Not Started</x:v>
      </x:c>
      <x:c r="G15" s="23" t="str"/>
      <x:c r="H15" s="23" t="str"/>
    </x:row>
    <x:row r="16" ht="15" hidden="0" customHeight="1">
      <x:c r="A16" s="9" t="n">
        <x:v>11</x:v>
      </x:c>
      <x:c r="B16" s="9" t="str">
        <x:v>Days 61-90</x:v>
      </x:c>
      <x:c r="C16" s="9" t="str">
        <x:v>Complete reorder decision</x:v>
      </x:c>
      <x:c r="D16" s="23" t="str"/>
      <x:c r="E16" s="23" t="str"/>
      <x:c r="F16" s="23" t="str">
        <x:v>Not Started</x:v>
      </x:c>
      <x:c r="G16" s="23" t="str"/>
      <x:c r="H16" s="23" t="str"/>
    </x:row>
    <x:row r="17" ht="15" hidden="0" customHeight="1">
      <x:c r="A17" s="9" t="n">
        <x:v>12</x:v>
      </x:c>
      <x:c r="B17" s="9" t="str">
        <x:v>Day 90</x:v>
      </x:c>
      <x:c r="C17" s="9" t="str">
        <x:v>Write the next 30-day plan</x:v>
      </x:c>
      <x:c r="D17" s="23" t="str"/>
      <x:c r="E17" s="23" t="str"/>
      <x:c r="F17" s="23" t="str">
        <x:v>Not Started</x:v>
      </x:c>
      <x:c r="G17" s="23" t="str"/>
      <x:c r="H17" s="23" t="str"/>
    </x:row>
    <x:row r="18" ht="15" hidden="0" customHeight="1">
      <x:c r="A18" s="9"/>
      <x:c r="B18" s="9"/>
      <x:c r="C18" s="9"/>
      <x:c r="D18" s="9"/>
      <x:c r="E18" s="9"/>
      <x:c r="F18" s="9"/>
      <x:c r="G18" s="9"/>
      <x:c r="H18" s="9"/>
    </x:row>
    <x:row r="19" ht="15" hidden="0" customHeight="1">
      <x:c r="A19" s="17" t="str">
        <x:v>WEEKLY REVIEW</x:v>
      </x:c>
      <x:c r="B19" s="17"/>
      <x:c r="C19" s="17"/>
      <x:c r="D19" s="17"/>
      <x:c r="E19" s="17"/>
      <x:c r="F19" s="17"/>
      <x:c r="G19" s="17"/>
      <x:c r="H19" s="17"/>
    </x:row>
    <x:row r="20" ht="15" hidden="0" customHeight="1">
      <x:c r="A20" s="21" t="str">
        <x:v>Week</x:v>
      </x:c>
      <x:c r="B20" s="21" t="str">
        <x:v>Sales</x:v>
      </x:c>
      <x:c r="C20" s="21" t="str">
        <x:v>Contribution</x:v>
      </x:c>
      <x:c r="D20" s="21" t="str">
        <x:v>Sell-through</x:v>
      </x:c>
      <x:c r="E20" s="21" t="str">
        <x:v>Inventory exposure</x:v>
      </x:c>
      <x:c r="F20" s="21" t="str">
        <x:v>Supplier issue</x:v>
      </x:c>
      <x:c r="G20" s="21" t="str">
        <x:v>Decision</x:v>
      </x:c>
      <x:c r="H20" s="21" t="str">
        <x:v>Next action</x:v>
      </x:c>
    </x:row>
    <x:row r="21" ht="15" hidden="0" customHeight="1">
      <x:c r="A21" s="9" t="n">
        <x:v>1</x:v>
      </x:c>
      <x:c r="B21" s="23" t="str"/>
      <x:c r="C21" s="23" t="str"/>
      <x:c r="D21" s="23" t="str"/>
      <x:c r="E21" s="23" t="str"/>
      <x:c r="F21" s="23" t="str"/>
      <x:c r="G21" s="23" t="str"/>
      <x:c r="H21" s="23" t="str"/>
    </x:row>
    <x:row r="22" ht="15" hidden="0" customHeight="1">
      <x:c r="A22" s="9" t="n">
        <x:v>2</x:v>
      </x:c>
      <x:c r="B22" s="23" t="str"/>
      <x:c r="C22" s="23" t="str"/>
      <x:c r="D22" s="23" t="str"/>
      <x:c r="E22" s="23" t="str"/>
      <x:c r="F22" s="23" t="str"/>
      <x:c r="G22" s="23" t="str"/>
      <x:c r="H22" s="23" t="str"/>
    </x:row>
    <x:row r="23" ht="15" hidden="0" customHeight="1">
      <x:c r="A23" s="9" t="n">
        <x:v>3</x:v>
      </x:c>
      <x:c r="B23" s="23" t="str"/>
      <x:c r="C23" s="23" t="str"/>
      <x:c r="D23" s="23" t="str"/>
      <x:c r="E23" s="23" t="str"/>
      <x:c r="F23" s="23" t="str"/>
      <x:c r="G23" s="23" t="str"/>
      <x:c r="H23" s="23" t="str"/>
    </x:row>
    <x:row r="24" ht="15" hidden="0" customHeight="1">
      <x:c r="A24" s="9" t="n">
        <x:v>4</x:v>
      </x:c>
      <x:c r="B24" s="23" t="str"/>
      <x:c r="C24" s="23" t="str"/>
      <x:c r="D24" s="23" t="str"/>
      <x:c r="E24" s="23" t="str"/>
      <x:c r="F24" s="23" t="str"/>
      <x:c r="G24" s="23" t="str"/>
      <x:c r="H24" s="23" t="str"/>
    </x:row>
    <x:row r="25" ht="15" hidden="0" customHeight="1">
      <x:c r="A25" s="9" t="str">
        <x:v>60/90-day</x:v>
      </x:c>
      <x:c r="B25" s="23" t="str"/>
      <x:c r="C25" s="23" t="str"/>
      <x:c r="D25" s="23" t="str"/>
      <x:c r="E25" s="23" t="str"/>
      <x:c r="F25" s="23" t="str"/>
      <x:c r="G25" s="23" t="str"/>
      <x:c r="H25" s="23" t="str"/>
    </x:row>
    <x:row r="26" ht="15" hidden="0" customHeight="1">
      <x:c r="A26" s="9"/>
      <x:c r="B26" s="9"/>
      <x:c r="C26" s="9"/>
      <x:c r="D26" s="9"/>
      <x:c r="E26" s="9"/>
      <x:c r="F26" s="9"/>
      <x:c r="G26" s="9"/>
      <x:c r="H26" s="9"/>
    </x:row>
    <x:row r="27" ht="15" hidden="0" customHeight="1">
      <x:c r="A27" s="9"/>
      <x:c r="B27" s="9"/>
      <x:c r="C27" s="9"/>
      <x:c r="D27" s="9"/>
      <x:c r="E27" s="9"/>
      <x:c r="F27" s="9"/>
      <x:c r="G27" s="9"/>
      <x:c r="H27" s="9"/>
    </x:row>
    <x:row r="28" ht="15" hidden="0" customHeight="1">
      <x:c r="A28" s="9"/>
      <x:c r="B28" s="9"/>
      <x:c r="C28" s="9"/>
      <x:c r="D28" s="9"/>
      <x:c r="E28" s="9"/>
      <x:c r="F28" s="9"/>
      <x:c r="G28" s="9"/>
      <x:c r="H28" s="9"/>
    </x:row>
    <x:row r="29" ht="15" hidden="0" customHeight="1">
      <x:c r="A29" s="9"/>
      <x:c r="B29" s="9"/>
      <x:c r="C29" s="9"/>
      <x:c r="D29" s="9"/>
      <x:c r="E29" s="9"/>
      <x:c r="F29" s="9"/>
      <x:c r="G29" s="9"/>
      <x:c r="H29" s="9"/>
    </x:row>
    <x:row r="30" ht="15" hidden="0" customHeight="1">
      <x:c r="A30" s="9"/>
      <x:c r="B30" s="9"/>
      <x:c r="C30" s="9"/>
      <x:c r="D30" s="9"/>
      <x:c r="E30" s="9"/>
      <x:c r="F30" s="9"/>
      <x:c r="G30" s="9"/>
      <x:c r="H30" s="9"/>
    </x:row>
    <x:row r="31" ht="15" hidden="0" customHeight="1">
      <x:c r="A31" s="9"/>
      <x:c r="B31" s="9"/>
      <x:c r="C31" s="9"/>
      <x:c r="D31" s="9"/>
      <x:c r="E31" s="9"/>
      <x:c r="F31" s="9"/>
      <x:c r="G31" s="9"/>
      <x:c r="H31" s="9"/>
    </x:row>
    <x:row r="32" ht="15" hidden="0" customHeight="1">
      <x:c r="A32" s="9"/>
      <x:c r="B32" s="9"/>
      <x:c r="C32" s="9"/>
      <x:c r="D32" s="9"/>
      <x:c r="E32" s="9"/>
      <x:c r="F32" s="9"/>
      <x:c r="G32" s="9"/>
      <x:c r="H32" s="9"/>
    </x:row>
    <x:row r="33" ht="15" hidden="0" customHeight="1">
      <x:c r="A33" s="9"/>
      <x:c r="B33" s="9"/>
      <x:c r="C33" s="9"/>
      <x:c r="D33" s="9"/>
      <x:c r="E33" s="9"/>
      <x:c r="F33" s="9"/>
      <x:c r="G33" s="9"/>
      <x:c r="H33" s="9"/>
    </x:row>
    <x:row r="34" ht="15" hidden="0" customHeight="1">
      <x:c r="A34" s="9"/>
      <x:c r="B34" s="9"/>
      <x:c r="C34" s="9"/>
      <x:c r="D34" s="9"/>
      <x:c r="E34" s="9"/>
      <x:c r="F34" s="9"/>
      <x:c r="G34" s="9"/>
      <x:c r="H34" s="9"/>
    </x:row>
    <x:row r="35" ht="15" hidden="0" customHeight="1">
      <x:c r="A35" s="9"/>
      <x:c r="B35" s="9"/>
      <x:c r="C35" s="9"/>
      <x:c r="D35" s="9"/>
      <x:c r="E35" s="9"/>
      <x:c r="F35" s="9"/>
      <x:c r="G35" s="9"/>
      <x:c r="H35" s="9"/>
    </x:row>
    <x:row r="36" ht="15" hidden="0" customHeight="1">
      <x:c r="A36" s="9"/>
      <x:c r="B36" s="9"/>
      <x:c r="C36" s="9"/>
      <x:c r="D36" s="9"/>
      <x:c r="E36" s="9"/>
      <x:c r="F36" s="9"/>
      <x:c r="G36" s="9"/>
      <x:c r="H36" s="9"/>
    </x:row>
    <x:row r="37" ht="15" hidden="0" customHeight="1">
      <x:c r="A37" s="9"/>
      <x:c r="B37" s="9"/>
      <x:c r="C37" s="9"/>
      <x:c r="D37" s="9"/>
      <x:c r="E37" s="9"/>
      <x:c r="F37" s="9"/>
      <x:c r="G37" s="9"/>
      <x:c r="H37" s="9"/>
    </x:row>
    <x:row r="38" ht="15" hidden="0" customHeight="1">
      <x:c r="A38" s="9"/>
      <x:c r="B38" s="9"/>
      <x:c r="C38" s="9"/>
      <x:c r="D38" s="9"/>
      <x:c r="E38" s="9"/>
      <x:c r="F38" s="9"/>
      <x:c r="G38" s="9"/>
      <x:c r="H38" s="9"/>
    </x:row>
    <x:row r="39" ht="15" hidden="0" customHeight="1">
      <x:c r="A39" s="9"/>
      <x:c r="B39" s="9"/>
      <x:c r="C39" s="9"/>
      <x:c r="D39" s="9"/>
      <x:c r="E39" s="9"/>
      <x:c r="F39" s="9"/>
      <x:c r="G39" s="9"/>
      <x:c r="H39" s="9"/>
    </x:row>
    <x:row r="40" ht="15" hidden="0" customHeight="1">
      <x:c r="A40" s="9"/>
      <x:c r="B40" s="9"/>
      <x:c r="C40" s="9"/>
      <x:c r="D40" s="9"/>
      <x:c r="E40" s="9"/>
      <x:c r="F40" s="9"/>
      <x:c r="G40" s="9"/>
      <x:c r="H40" s="9"/>
    </x:row>
    <x:row r="41" ht="15" hidden="0" customHeight="1">
      <x:c r="A41" s="9"/>
      <x:c r="B41" s="9"/>
      <x:c r="C41" s="9"/>
      <x:c r="D41" s="9"/>
      <x:c r="E41" s="9"/>
      <x:c r="F41" s="9"/>
      <x:c r="G41" s="9"/>
      <x:c r="H41" s="9"/>
    </x:row>
    <x:row r="42" ht="15" hidden="0" customHeight="1">
      <x:c r="A42" s="9"/>
      <x:c r="B42" s="9"/>
      <x:c r="C42" s="9"/>
      <x:c r="D42" s="9"/>
      <x:c r="E42" s="9"/>
      <x:c r="F42" s="9"/>
      <x:c r="G42" s="9"/>
      <x:c r="H42" s="9"/>
    </x:row>
    <x:row r="43" ht="15" hidden="0" customHeight="1">
      <x:c r="A43" s="9"/>
      <x:c r="B43" s="9"/>
      <x:c r="C43" s="9"/>
      <x:c r="D43" s="9"/>
      <x:c r="E43" s="9"/>
      <x:c r="F43" s="9"/>
      <x:c r="G43" s="9"/>
      <x:c r="H43" s="9"/>
    </x:row>
    <x:row r="44" ht="15" hidden="0" customHeight="1">
      <x:c r="A44" s="9"/>
      <x:c r="B44" s="9"/>
      <x:c r="C44" s="9"/>
      <x:c r="D44" s="9"/>
      <x:c r="E44" s="9"/>
      <x:c r="F44" s="9"/>
      <x:c r="G44" s="9"/>
      <x:c r="H44" s="9"/>
    </x:row>
    <x:row r="45" ht="15" hidden="0" customHeight="1">
      <x:c r="A45" s="9"/>
      <x:c r="B45" s="9"/>
      <x:c r="C45" s="9"/>
      <x:c r="D45" s="9"/>
      <x:c r="E45" s="9"/>
      <x:c r="F45" s="9"/>
      <x:c r="G45" s="9"/>
      <x:c r="H45" s="9"/>
    </x:row>
    <x:row r="46" ht="15" hidden="0" customHeight="1">
      <x:c r="A46" s="9"/>
      <x:c r="B46" s="9"/>
      <x:c r="C46" s="9"/>
      <x:c r="D46" s="9"/>
      <x:c r="E46" s="9"/>
      <x:c r="F46" s="9"/>
      <x:c r="G46" s="9"/>
      <x:c r="H46" s="9"/>
    </x:row>
    <x:row r="47" ht="15" hidden="0" customHeight="1">
      <x:c r="A47" s="9"/>
      <x:c r="B47" s="9"/>
      <x:c r="C47" s="9"/>
      <x:c r="D47" s="9"/>
      <x:c r="E47" s="9"/>
      <x:c r="F47" s="9"/>
      <x:c r="G47" s="9"/>
      <x:c r="H47" s="9"/>
    </x:row>
    <x:row r="48" ht="15" hidden="0" customHeight="1">
      <x:c r="A48" s="9"/>
      <x:c r="B48" s="9"/>
      <x:c r="C48" s="9"/>
      <x:c r="D48" s="9"/>
      <x:c r="E48" s="9"/>
      <x:c r="F48" s="9"/>
      <x:c r="G48" s="9"/>
      <x:c r="H48" s="9"/>
    </x:row>
    <x:row r="49" ht="15" hidden="0" customHeight="1">
      <x:c r="A49" s="9"/>
      <x:c r="B49" s="9"/>
      <x:c r="C49" s="9"/>
      <x:c r="D49" s="9"/>
      <x:c r="E49" s="9"/>
      <x:c r="F49" s="9"/>
      <x:c r="G49" s="9"/>
      <x:c r="H49" s="9"/>
    </x:row>
    <x:row r="50" ht="15" hidden="0" customHeight="1">
      <x:c r="A50" s="9"/>
      <x:c r="B50" s="9"/>
      <x:c r="C50" s="9"/>
      <x:c r="D50" s="9"/>
      <x:c r="E50" s="9"/>
      <x:c r="F50" s="9"/>
      <x:c r="G50" s="9"/>
      <x:c r="H50" s="9"/>
    </x:row>
    <x:row r="51" ht="15" hidden="0" customHeight="1">
      <x:c r="A51" s="9"/>
      <x:c r="B51" s="9"/>
      <x:c r="C51" s="9"/>
      <x:c r="D51" s="9"/>
      <x:c r="E51" s="9"/>
      <x:c r="F51" s="9"/>
      <x:c r="G51" s="9"/>
      <x:c r="H51" s="9"/>
    </x:row>
    <x:row r="52" ht="15" hidden="0" customHeight="1">
      <x:c r="A52" s="9"/>
      <x:c r="B52" s="9"/>
      <x:c r="C52" s="9"/>
      <x:c r="D52" s="9"/>
      <x:c r="E52" s="9"/>
      <x:c r="F52" s="9"/>
      <x:c r="G52" s="9"/>
      <x:c r="H52" s="9"/>
    </x:row>
    <x:row r="53" ht="15" hidden="0" customHeight="1">
      <x:c r="A53" s="9"/>
      <x:c r="B53" s="9"/>
      <x:c r="C53" s="9"/>
      <x:c r="D53" s="9"/>
      <x:c r="E53" s="9"/>
      <x:c r="F53" s="9"/>
      <x:c r="G53" s="9"/>
      <x:c r="H53" s="9"/>
    </x:row>
    <x:row r="54" ht="15" hidden="0" customHeight="1">
      <x:c r="A54" s="9"/>
      <x:c r="B54" s="9"/>
      <x:c r="C54" s="9"/>
      <x:c r="D54" s="9"/>
      <x:c r="E54" s="9"/>
      <x:c r="F54" s="9"/>
      <x:c r="G54" s="9"/>
      <x:c r="H54" s="9"/>
    </x:row>
    <x:row r="55" ht="15" hidden="0" customHeight="1">
      <x:c r="A55" s="9"/>
      <x:c r="B55" s="9"/>
      <x:c r="C55" s="9"/>
      <x:c r="D55" s="9"/>
      <x:c r="E55" s="9"/>
      <x:c r="F55" s="9"/>
      <x:c r="G55" s="9"/>
      <x:c r="H55" s="9"/>
    </x:row>
    <x:row r="56" ht="15" hidden="0" customHeight="1">
      <x:c r="A56" s="9"/>
      <x:c r="B56" s="9"/>
      <x:c r="C56" s="9"/>
      <x:c r="D56" s="9"/>
      <x:c r="E56" s="9"/>
      <x:c r="F56" s="9"/>
      <x:c r="G56" s="9"/>
      <x:c r="H56" s="9"/>
    </x:row>
    <x:row r="57" ht="15" hidden="0" customHeight="1">
      <x:c r="A57" s="9"/>
      <x:c r="B57" s="9"/>
      <x:c r="C57" s="9"/>
      <x:c r="D57" s="9"/>
      <x:c r="E57" s="9"/>
      <x:c r="F57" s="9"/>
      <x:c r="G57" s="9"/>
      <x:c r="H57" s="9"/>
    </x:row>
    <x:row r="58" ht="15" hidden="0" customHeight="1">
      <x:c r="A58" s="9"/>
      <x:c r="B58" s="9"/>
      <x:c r="C58" s="9"/>
      <x:c r="D58" s="9"/>
      <x:c r="E58" s="9"/>
      <x:c r="F58" s="9"/>
      <x:c r="G58" s="9"/>
      <x:c r="H58" s="9"/>
    </x:row>
    <x:row r="59" ht="15" hidden="0" customHeight="1">
      <x:c r="A59" s="9"/>
      <x:c r="B59" s="9"/>
      <x:c r="C59" s="9"/>
      <x:c r="D59" s="9"/>
      <x:c r="E59" s="9"/>
      <x:c r="F59" s="9"/>
      <x:c r="G59" s="9"/>
      <x:c r="H59" s="9"/>
    </x:row>
    <x:row r="60" ht="15" hidden="0" customHeight="1">
      <x:c r="A60" s="9"/>
      <x:c r="B60" s="9"/>
      <x:c r="C60" s="9"/>
      <x:c r="D60" s="9"/>
      <x:c r="E60" s="9"/>
      <x:c r="F60" s="9"/>
      <x:c r="G60" s="9"/>
      <x:c r="H60" s="9"/>
    </x:row>
    <x:row r="61" ht="15" hidden="0" customHeight="1">
      <x:c r="A61" s="9"/>
      <x:c r="B61" s="9"/>
      <x:c r="C61" s="9"/>
      <x:c r="D61" s="9"/>
      <x:c r="E61" s="9"/>
      <x:c r="F61" s="9"/>
      <x:c r="G61" s="9"/>
      <x:c r="H61" s="9"/>
    </x:row>
    <x:row r="62" ht="15" hidden="0" customHeight="1">
      <x:c r="A62" s="9"/>
      <x:c r="B62" s="9"/>
      <x:c r="C62" s="9"/>
      <x:c r="D62" s="9"/>
      <x:c r="E62" s="9"/>
      <x:c r="F62" s="9"/>
      <x:c r="G62" s="9"/>
      <x:c r="H62" s="9"/>
    </x:row>
    <x:row r="63" ht="15" hidden="0" customHeight="1">
      <x:c r="A63" s="9"/>
      <x:c r="B63" s="9"/>
      <x:c r="C63" s="9"/>
      <x:c r="D63" s="9"/>
      <x:c r="E63" s="9"/>
      <x:c r="F63" s="9"/>
      <x:c r="G63" s="9"/>
      <x:c r="H63" s="9"/>
    </x:row>
    <x:row r="64" ht="15" hidden="0" customHeight="1">
      <x:c r="A64" s="9"/>
      <x:c r="B64" s="9"/>
      <x:c r="C64" s="9"/>
      <x:c r="D64" s="9"/>
      <x:c r="E64" s="9"/>
      <x:c r="F64" s="9"/>
      <x:c r="G64" s="9"/>
      <x:c r="H64" s="9"/>
    </x:row>
    <x:row r="65" ht="15" hidden="0" customHeight="1">
      <x:c r="A65" s="9"/>
      <x:c r="B65" s="9"/>
      <x:c r="C65" s="9"/>
      <x:c r="D65" s="9"/>
      <x:c r="E65" s="9"/>
      <x:c r="F65" s="9"/>
      <x:c r="G65" s="9"/>
      <x:c r="H65" s="9"/>
    </x:row>
    <x:row r="66" ht="15" hidden="0" customHeight="1">
      <x:c r="A66" s="9"/>
      <x:c r="B66" s="9"/>
      <x:c r="C66" s="9"/>
      <x:c r="D66" s="9"/>
      <x:c r="E66" s="9"/>
      <x:c r="F66" s="9"/>
      <x:c r="G66" s="9"/>
      <x:c r="H66" s="9"/>
    </x:row>
    <x:row r="67" ht="15" hidden="0" customHeight="1">
      <x:c r="A67" s="9"/>
      <x:c r="B67" s="9"/>
      <x:c r="C67" s="9"/>
      <x:c r="D67" s="9"/>
      <x:c r="E67" s="9"/>
      <x:c r="F67" s="9"/>
      <x:c r="G67" s="9"/>
      <x:c r="H67" s="9"/>
    </x:row>
    <x:row r="68" ht="15" hidden="0" customHeight="1">
      <x:c r="A68" s="9"/>
      <x:c r="B68" s="9"/>
      <x:c r="C68" s="9"/>
      <x:c r="D68" s="9"/>
      <x:c r="E68" s="9"/>
      <x:c r="F68" s="9"/>
      <x:c r="G68" s="9"/>
      <x:c r="H68" s="9"/>
    </x:row>
    <x:row r="69" ht="15" hidden="0" customHeight="1">
      <x:c r="A69" s="9"/>
      <x:c r="B69" s="9"/>
      <x:c r="C69" s="9"/>
      <x:c r="D69" s="9"/>
      <x:c r="E69" s="9"/>
      <x:c r="F69" s="9"/>
      <x:c r="G69" s="9"/>
      <x:c r="H69" s="9"/>
    </x:row>
    <x:row r="70" ht="15" hidden="0" customHeight="1">
      <x:c r="A70" s="9"/>
      <x:c r="B70" s="9"/>
      <x:c r="C70" s="9"/>
      <x:c r="D70" s="9"/>
      <x:c r="E70" s="9"/>
      <x:c r="F70" s="9"/>
      <x:c r="G70" s="9"/>
      <x:c r="H70" s="9"/>
    </x:row>
    <x:row r="71" ht="15" hidden="0" customHeight="1">
      <x:c r="A71" s="9"/>
      <x:c r="B71" s="9"/>
      <x:c r="C71" s="9"/>
      <x:c r="D71" s="9"/>
      <x:c r="E71" s="9"/>
      <x:c r="F71" s="9"/>
      <x:c r="G71" s="9"/>
      <x:c r="H71" s="9"/>
    </x:row>
    <x:row r="72" ht="15" hidden="0" customHeight="1">
      <x:c r="A72" s="9"/>
      <x:c r="B72" s="9"/>
      <x:c r="C72" s="9"/>
      <x:c r="D72" s="9"/>
      <x:c r="E72" s="9"/>
      <x:c r="F72" s="9"/>
      <x:c r="G72" s="9"/>
      <x:c r="H72" s="9"/>
    </x:row>
    <x:row r="73" ht="15" hidden="0" customHeight="1">
      <x:c r="A73" s="9"/>
      <x:c r="B73" s="9"/>
      <x:c r="C73" s="9"/>
      <x:c r="D73" s="9"/>
      <x:c r="E73" s="9"/>
      <x:c r="F73" s="9"/>
      <x:c r="G73" s="9"/>
      <x:c r="H73" s="9"/>
    </x:row>
    <x:row r="74" ht="15" hidden="0" customHeight="1">
      <x:c r="A74" s="9"/>
      <x:c r="B74" s="9"/>
      <x:c r="C74" s="9"/>
      <x:c r="D74" s="9"/>
      <x:c r="E74" s="9"/>
      <x:c r="F74" s="9"/>
      <x:c r="G74" s="9"/>
      <x:c r="H74" s="9"/>
    </x:row>
    <x:row r="75" ht="15" hidden="0" customHeight="1">
      <x:c r="A75" s="9"/>
      <x:c r="B75" s="9"/>
      <x:c r="C75" s="9"/>
      <x:c r="D75" s="9"/>
      <x:c r="E75" s="9"/>
      <x:c r="F75" s="9"/>
      <x:c r="G75" s="9"/>
      <x:c r="H75" s="9"/>
    </x:row>
    <x:row r="76" ht="15" hidden="0" customHeight="1">
      <x:c r="A76" s="9"/>
      <x:c r="B76" s="9"/>
      <x:c r="C76" s="9"/>
      <x:c r="D76" s="9"/>
      <x:c r="E76" s="9"/>
      <x:c r="F76" s="9"/>
      <x:c r="G76" s="9"/>
      <x:c r="H76" s="9"/>
    </x:row>
    <x:row r="77" ht="15" hidden="0" customHeight="1">
      <x:c r="A77" s="9"/>
      <x:c r="B77" s="9"/>
      <x:c r="C77" s="9"/>
      <x:c r="D77" s="9"/>
      <x:c r="E77" s="9"/>
      <x:c r="F77" s="9"/>
      <x:c r="G77" s="9"/>
      <x:c r="H77" s="9"/>
    </x:row>
    <x:row r="78" ht="15" hidden="0" customHeight="1">
      <x:c r="A78" s="9"/>
      <x:c r="B78" s="9"/>
      <x:c r="C78" s="9"/>
      <x:c r="D78" s="9"/>
      <x:c r="E78" s="9"/>
      <x:c r="F78" s="9"/>
      <x:c r="G78" s="9"/>
      <x:c r="H78" s="9"/>
    </x:row>
    <x:row r="79" ht="15" hidden="0" customHeight="1">
      <x:c r="A79" s="9"/>
      <x:c r="B79" s="9"/>
      <x:c r="C79" s="9"/>
      <x:c r="D79" s="9"/>
      <x:c r="E79" s="9"/>
      <x:c r="F79" s="9"/>
      <x:c r="G79" s="9"/>
      <x:c r="H79" s="9"/>
    </x:row>
    <x:row r="80" ht="15" hidden="0" customHeight="1">
      <x:c r="A80" s="9"/>
      <x:c r="B80" s="9"/>
      <x:c r="C80" s="9"/>
      <x:c r="D80" s="9"/>
      <x:c r="E80" s="9"/>
      <x:c r="F80" s="9"/>
      <x:c r="G80" s="9"/>
      <x:c r="H80" s="9"/>
    </x:row>
  </x:sheetData>
  <x:mergeCells>
    <x:mergeCell ref="A1:H1"/>
    <x:mergeCell ref="A2:H2"/>
    <x:mergeCell ref="A4:H4"/>
    <x:mergeCell ref="A19:H19"/>
  </x:mergeCells>
  <x:dataValidations count="1">
    <x:dataValidation type="list" sqref="F6:F17">
      <x:formula1>"Not Started,In Progress,Complete,Hold"</x:formula1>
    </x:dataValidation>
  </x:dataValidation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18" hidden="0" customWidth="1"/>
    <x:col min="3" max="3" width="68" hidden="0" customWidth="1"/>
    <x:col min="4" max="4" width="16" hidden="0" customWidth="1"/>
    <x:col min="5" max="5" width="34" hidden="0" customWidth="1"/>
    <x:col min="6" max="6" width="32" hidden="0" customWidth="1"/>
  </x:cols>
  <x:sheetData>
    <x:row r="1" ht="15" hidden="0" customHeight="1">
      <x:c r="A1" s="8" t="str">
        <x:v>Source Register</x:v>
      </x:c>
      <x:c r="B1" s="8"/>
      <x:c r="C1" s="8"/>
      <x:c r="D1" s="8"/>
      <x:c r="E1" s="8"/>
      <x:c r="F1" s="8"/>
    </x:row>
    <x:row r="2" ht="15" hidden="0" customHeight="1">
      <x:c r="A2" s="7" t="str">
        <x:v>Recheck every fee, tax, customs, grading, and platform rule on the transaction date.</x:v>
      </x:c>
      <x:c r="B2" s="7"/>
      <x:c r="C2" s="7"/>
      <x:c r="D2" s="7"/>
      <x:c r="E2" s="7"/>
      <x:c r="F2" s="7"/>
    </x:row>
    <x:row r="3" ht="15" hidden="0" customHeight="1">
      <x:c r="A3" s="9"/>
      <x:c r="B3" s="9"/>
      <x:c r="C3" s="9"/>
      <x:c r="D3" s="9"/>
      <x:c r="E3" s="9"/>
      <x:c r="F3" s="9"/>
    </x:row>
    <x:row r="4" ht="15" hidden="0" customHeight="1">
      <x:c r="A4" s="12" t="str">
        <x:v>OFFICIAL SOURCES</x:v>
      </x:c>
      <x:c r="B4" s="12"/>
      <x:c r="C4" s="12"/>
      <x:c r="D4" s="12"/>
      <x:c r="E4" s="12"/>
      <x:c r="F4" s="12"/>
    </x:row>
    <x:row r="5" ht="15" hidden="0" customHeight="1">
      <x:c r="A5" s="21" t="str">
        <x:v>Topic</x:v>
      </x:c>
      <x:c r="B5" s="21" t="str">
        <x:v>Authority / provider</x:v>
      </x:c>
      <x:c r="C5" s="21" t="str">
        <x:v>Official URL</x:v>
      </x:c>
      <x:c r="D5" s="21" t="str">
        <x:v>Date checked</x:v>
      </x:c>
      <x:c r="E5" s="21" t="str">
        <x:v>Applies to</x:v>
      </x:c>
      <x:c r="F5" s="21" t="str">
        <x:v>Notes</x:v>
      </x:c>
    </x:row>
    <x:row r="6" ht="15" hidden="0" customHeight="1">
      <x:c r="A6" s="9" t="str">
        <x:v>Seller fees</x:v>
      </x:c>
      <x:c r="B6" s="9" t="str">
        <x:v>eBay</x:v>
      </x:c>
      <x:c r="C6" s="31" t="str">
        <x:v>https://www.ebay.com/help/selling-fees/selling/selling-fees?id=4822</x:v>
      </x:c>
      <x:c r="D6" s="23" t="str">
        <x:v>2026-08-20</x:v>
      </x:c>
      <x:c r="E6" s="23" t="str">
        <x:v>eBay.com; verify region/account</x:v>
      </x:c>
      <x:c r="F6" s="23" t="str">
        <x:v>Fee bases vary</x:v>
      </x:c>
    </x:row>
    <x:row r="7" ht="15" hidden="0" customHeight="1">
      <x:c r="A7" s="9" t="str">
        <x:v>Seller fees</x:v>
      </x:c>
      <x:c r="B7" s="9" t="str">
        <x:v>TCGplayer</x:v>
      </x:c>
      <x:c r="C7" s="31" t="str">
        <x:v>https://help.tcgplayer.com/hc/en-us/articles/201357836-TCGplayer-Fees</x:v>
      </x:c>
      <x:c r="D7" s="23" t="str">
        <x:v>2026-08-20</x:v>
      </x:c>
      <x:c r="E7" s="23" t="str">
        <x:v>Seller type and programs</x:v>
      </x:c>
      <x:c r="F7" s="23" t="str">
        <x:v>Use current table</x:v>
      </x:c>
    </x:row>
    <x:row r="8" ht="15" hidden="0" customHeight="1">
      <x:c r="A8" s="9" t="str">
        <x:v>Seller fees</x:v>
      </x:c>
      <x:c r="B8" s="9" t="str">
        <x:v>Whatnot</x:v>
      </x:c>
      <x:c r="C8" s="31" t="str">
        <x:v>https://help.whatnot.com/hc/en-us/articles/4847069165965-Whatnot-seller-fees</x:v>
      </x:c>
      <x:c r="D8" s="23" t="str">
        <x:v>2026-08-20</x:v>
      </x:c>
      <x:c r="E8" s="23" t="str">
        <x:v>Region and category</x:v>
      </x:c>
      <x:c r="F8" s="23" t="str">
        <x:v>Promotions may expire</x:v>
      </x:c>
    </x:row>
    <x:row r="9" ht="15" hidden="0" customHeight="1">
      <x:c r="A9" s="9" t="str">
        <x:v>Business fees</x:v>
      </x:c>
      <x:c r="B9" s="9" t="str">
        <x:v>Wise</x:v>
      </x:c>
      <x:c r="C9" s="31" t="str">
        <x:v>https://wise.com/help/articles/2977969/fees-for-using-wise-business</x:v>
      </x:c>
      <x:c r="D9" s="23" t="str">
        <x:v>2026-08-20</x:v>
      </x:c>
      <x:c r="E9" s="23" t="str">
        <x:v>Country, currency, payment route</x:v>
      </x:c>
      <x:c r="F9" s="23" t="str">
        <x:v>Use quoted transaction fee</x:v>
      </x:c>
    </x:row>
    <x:row r="10" ht="15" hidden="0" customHeight="1">
      <x:c r="A10" s="9" t="str">
        <x:v>Certification</x:v>
      </x:c>
      <x:c r="B10" s="9" t="str">
        <x:v>PSA</x:v>
      </x:c>
      <x:c r="C10" s="31" t="str">
        <x:v>https://www.psacard.com/cert</x:v>
      </x:c>
      <x:c r="D10" s="23" t="str">
        <x:v>2026-08-20</x:v>
      </x:c>
      <x:c r="E10" s="23" t="str">
        <x:v>Exact certification number</x:v>
      </x:c>
      <x:c r="F10" s="23" t="str">
        <x:v>Also inspect exact holder</x:v>
      </x:c>
    </x:row>
    <x:row r="11" ht="15" hidden="0" customHeight="1">
      <x:c r="A11" s="9" t="str">
        <x:v>US imports</x:v>
      </x:c>
      <x:c r="B11" s="9" t="str">
        <x:v>CBP</x:v>
      </x:c>
      <x:c r="C11" s="31" t="str">
        <x:v>https://www.cbp.gov/trade/basic-import-export</x:v>
      </x:c>
      <x:c r="D11" s="23" t="str">
        <x:v>2026-08-20</x:v>
      </x:c>
      <x:c r="E11" s="23" t="str">
        <x:v>US importer</x:v>
      </x:c>
      <x:c r="F11" s="23" t="str">
        <x:v>Check commodity-specific rules</x:v>
      </x:c>
    </x:row>
    <x:row r="12" ht="15" hidden="0" customHeight="1">
      <x:c r="A12" s="9" t="str">
        <x:v>US tariff</x:v>
      </x:c>
      <x:c r="B12" s="9" t="str">
        <x:v>USITC</x:v>
      </x:c>
      <x:c r="C12" s="31" t="str">
        <x:v>https://hts.usitc.gov/</x:v>
      </x:c>
      <x:c r="D12" s="23" t="str">
        <x:v>2026-08-20</x:v>
      </x:c>
      <x:c r="E12" s="23" t="str">
        <x:v>US classification</x:v>
      </x:c>
      <x:c r="F12" s="23" t="str">
        <x:v>Confirm current HTS</x:v>
      </x:c>
    </x:row>
    <x:row r="13" ht="15" hidden="0" customHeight="1">
      <x:c r="A13" s="9" t="str">
        <x:v>UK importer ID</x:v>
      </x:c>
      <x:c r="B13" s="9" t="str">
        <x:v>GOV.UK</x:v>
      </x:c>
      <x:c r="C13" s="31" t="str">
        <x:v>https://www.gov.uk/eori</x:v>
      </x:c>
      <x:c r="D13" s="23" t="str">
        <x:v>2026-08-20</x:v>
      </x:c>
      <x:c r="E13" s="23" t="str">
        <x:v>UK commercial imports</x:v>
      </x:c>
      <x:c r="F13" s="23" t="str">
        <x:v>Check eligibility</x:v>
      </x:c>
    </x:row>
    <x:row r="14" ht="15" hidden="0" customHeight="1">
      <x:c r="A14" s="9" t="str">
        <x:v>UK tariff</x:v>
      </x:c>
      <x:c r="B14" s="9" t="str">
        <x:v>GOV.UK</x:v>
      </x:c>
      <x:c r="C14" s="31" t="str">
        <x:v>https://www.gov.uk/trade-tariff</x:v>
      </x:c>
      <x:c r="D14" s="23" t="str">
        <x:v>2026-08-20</x:v>
      </x:c>
      <x:c r="E14" s="23" t="str">
        <x:v>UK classification, duty, VAT</x:v>
      </x:c>
      <x:c r="F14" s="23" t="str">
        <x:v>Use product details</x:v>
      </x:c>
    </x:row>
    <x:row r="15" ht="15" hidden="0" customHeight="1">
      <x:c r="A15" s="9" t="str">
        <x:v>Canada imports</x:v>
      </x:c>
      <x:c r="B15" s="9" t="str">
        <x:v>CBSA</x:v>
      </x:c>
      <x:c r="C15" s="31" t="str">
        <x:v>https://www.cbsa-asfc.gc.ca/import/menu-eng.html</x:v>
      </x:c>
      <x:c r="D15" s="23" t="str">
        <x:v>2026-08-20</x:v>
      </x:c>
      <x:c r="E15" s="23" t="str">
        <x:v>Canadian commercial imports</x:v>
      </x:c>
      <x:c r="F15" s="23" t="str">
        <x:v>Use current CARM guidance</x:v>
      </x:c>
    </x:row>
    <x:row r="16" ht="15" hidden="0" customHeight="1">
      <x:c r="A16" s="9" t="str">
        <x:v>Canada tariff</x:v>
      </x:c>
      <x:c r="B16" s="9" t="str">
        <x:v>CBSA</x:v>
      </x:c>
      <x:c r="C16" s="31" t="str">
        <x:v>https://www.cbsa-asfc.gc.ca/trade-commerce/tariff-tarif/menu-eng.html</x:v>
      </x:c>
      <x:c r="D16" s="23" t="str">
        <x:v>2026-08-20</x:v>
      </x:c>
      <x:c r="E16" s="23" t="str">
        <x:v>Canada classification</x:v>
      </x:c>
      <x:c r="F16" s="23" t="str">
        <x:v>Confirm current tariff</x:v>
      </x:c>
    </x:row>
    <x:row r="17" ht="15" hidden="0" customHeight="1">
      <x:c r="A17" s="9" t="str">
        <x:v>Australia online imports</x:v>
      </x:c>
      <x:c r="B17" s="9" t="str">
        <x:v>ABF</x:v>
      </x:c>
      <x:c r="C17" s="31" t="str">
        <x:v>https://www.abf.gov.au/buying-online/buying-online</x:v>
      </x:c>
      <x:c r="D17" s="23" t="str">
        <x:v>2026-08-20</x:v>
      </x:c>
      <x:c r="E17" s="23" t="str">
        <x:v>Australia</x:v>
      </x:c>
      <x:c r="F17" s="23" t="str">
        <x:v>Verify current thresholds</x:v>
      </x:c>
    </x:row>
    <x:row r="18" ht="15" hidden="0" customHeight="1">
      <x:c r="A18" s="9" t="str">
        <x:v>Australia declaration</x:v>
      </x:c>
      <x:c r="B18" s="9" t="str">
        <x:v>ABF</x:v>
      </x:c>
      <x:c r="C18" s="31" t="str">
        <x:v>https://www.abf.gov.au/importing-exporting-and-manufacturing/importing/how-to-import/import-declaration</x:v>
      </x:c>
      <x:c r="D18" s="23" t="str">
        <x:v>2026-08-20</x:v>
      </x:c>
      <x:c r="E18" s="23" t="str">
        <x:v>Australia</x:v>
      </x:c>
      <x:c r="F18" s="23" t="str">
        <x:v>Check declaration route</x:v>
      </x:c>
    </x:row>
    <x:row r="19" ht="15" hidden="0" customHeight="1">
      <x:c r="A19" s="9" t="str">
        <x:v>Australia GST/taxes</x:v>
      </x:c>
      <x:c r="B19" s="9" t="str">
        <x:v>ABF</x:v>
      </x:c>
      <x:c r="C19" s="31" t="str">
        <x:v>https://www.abf.gov.au/importing-exporting-and-manufacturing/importing/cost-of-importing-goods/gst-and-other-taxes</x:v>
      </x:c>
      <x:c r="D19" s="23" t="str">
        <x:v>2026-08-20</x:v>
      </x:c>
      <x:c r="E19" s="23" t="str">
        <x:v>Australia</x:v>
      </x:c>
      <x:c r="F19" s="23" t="str">
        <x:v>Check current rates</x:v>
      </x:c>
    </x:row>
    <x:row r="20" ht="15" hidden="0" customHeight="1">
      <x:c r="A20" s="9" t="str">
        <x:v>Guide library</x:v>
      </x:c>
      <x:c r="B20" s="9" t="str">
        <x:v>Akina</x:v>
      </x:c>
      <x:c r="C20" s="31" t="str">
        <x:v>https://akina-japan.com/playbook</x:v>
      </x:c>
      <x:c r="D20" s="23" t="str">
        <x:v>2026-08-20</x:v>
      </x:c>
      <x:c r="E20" s="23" t="str">
        <x:v>Deep-dive articles</x:v>
      </x:c>
      <x:c r="F20" s="23" t="str">
        <x:v>20 articles</x:v>
      </x:c>
    </x:row>
    <x:row r="21" ht="15" hidden="0" customHeight="1">
      <x:c r="A21" s="9"/>
      <x:c r="B21" s="9"/>
      <x:c r="C21" s="9"/>
      <x:c r="D21" s="9"/>
      <x:c r="E21" s="9"/>
      <x:c r="F21" s="9"/>
    </x:row>
    <x:row r="22" ht="15" hidden="0" customHeight="1">
      <x:c r="A22" s="9"/>
      <x:c r="B22" s="9"/>
      <x:c r="C22" s="9"/>
      <x:c r="D22" s="9"/>
      <x:c r="E22" s="9"/>
      <x:c r="F22" s="9"/>
    </x:row>
    <x:row r="23" ht="15" hidden="0" customHeight="1">
      <x:c r="A23" s="9"/>
      <x:c r="B23" s="9"/>
      <x:c r="C23" s="9"/>
      <x:c r="D23" s="9"/>
      <x:c r="E23" s="9"/>
      <x:c r="F23" s="9"/>
    </x:row>
    <x:row r="24" ht="15" hidden="0" customHeight="1">
      <x:c r="A24" s="9"/>
      <x:c r="B24" s="9"/>
      <x:c r="C24" s="9"/>
      <x:c r="D24" s="9"/>
      <x:c r="E24" s="9"/>
      <x:c r="F24" s="9"/>
    </x:row>
    <x:row r="25" ht="15" hidden="0" customHeight="1">
      <x:c r="A25" s="9"/>
      <x:c r="B25" s="9"/>
      <x:c r="C25" s="9"/>
      <x:c r="D25" s="9"/>
      <x:c r="E25" s="9"/>
      <x:c r="F25" s="9"/>
    </x:row>
    <x:row r="26" ht="15" hidden="0" customHeight="1">
      <x:c r="A26" s="9"/>
      <x:c r="B26" s="9"/>
      <x:c r="C26" s="9"/>
      <x:c r="D26" s="9"/>
      <x:c r="E26" s="9"/>
      <x:c r="F26" s="9"/>
    </x:row>
    <x:row r="27" ht="15" hidden="0" customHeight="1">
      <x:c r="A27" s="9"/>
      <x:c r="B27" s="9"/>
      <x:c r="C27" s="9"/>
      <x:c r="D27" s="9"/>
      <x:c r="E27" s="9"/>
      <x:c r="F27" s="9"/>
    </x:row>
    <x:row r="28" ht="15" hidden="0" customHeight="1">
      <x:c r="A28" s="9"/>
      <x:c r="B28" s="9"/>
      <x:c r="C28" s="9"/>
      <x:c r="D28" s="9"/>
      <x:c r="E28" s="9"/>
      <x:c r="F28" s="9"/>
    </x:row>
    <x:row r="29" ht="15" hidden="0" customHeight="1">
      <x:c r="A29" s="9"/>
      <x:c r="B29" s="9"/>
      <x:c r="C29" s="9"/>
      <x:c r="D29" s="9"/>
      <x:c r="E29" s="9"/>
      <x:c r="F29" s="9"/>
    </x:row>
    <x:row r="30" ht="15" hidden="0" customHeight="1">
      <x:c r="A30" s="9"/>
      <x:c r="B30" s="9"/>
      <x:c r="C30" s="9"/>
      <x:c r="D30" s="9"/>
      <x:c r="E30" s="9"/>
      <x:c r="F30" s="9"/>
    </x:row>
    <x:row r="31" ht="15" hidden="0" customHeight="1">
      <x:c r="A31" s="9"/>
      <x:c r="B31" s="9"/>
      <x:c r="C31" s="9"/>
      <x:c r="D31" s="9"/>
      <x:c r="E31" s="9"/>
      <x:c r="F31" s="9"/>
    </x:row>
    <x:row r="32" ht="15" hidden="0" customHeight="1">
      <x:c r="A32" s="9"/>
      <x:c r="B32" s="9"/>
      <x:c r="C32" s="9"/>
      <x:c r="D32" s="9"/>
      <x:c r="E32" s="9"/>
      <x:c r="F32" s="9"/>
    </x:row>
    <x:row r="33" ht="15" hidden="0" customHeight="1">
      <x:c r="A33" s="9"/>
      <x:c r="B33" s="9"/>
      <x:c r="C33" s="9"/>
      <x:c r="D33" s="9"/>
      <x:c r="E33" s="9"/>
      <x:c r="F33" s="9"/>
    </x:row>
    <x:row r="34" ht="15" hidden="0" customHeight="1">
      <x:c r="A34" s="9"/>
      <x:c r="B34" s="9"/>
      <x:c r="C34" s="9"/>
      <x:c r="D34" s="9"/>
      <x:c r="E34" s="9"/>
      <x:c r="F34" s="9"/>
    </x:row>
    <x:row r="35" ht="15" hidden="0" customHeight="1">
      <x:c r="A35" s="9"/>
      <x:c r="B35" s="9"/>
      <x:c r="C35" s="9"/>
      <x:c r="D35" s="9"/>
      <x:c r="E35" s="9"/>
      <x:c r="F35" s="9"/>
    </x:row>
    <x:row r="36" ht="15" hidden="0" customHeight="1">
      <x:c r="A36" s="9"/>
      <x:c r="B36" s="9"/>
      <x:c r="C36" s="9"/>
      <x:c r="D36" s="9"/>
      <x:c r="E36" s="9"/>
      <x:c r="F36" s="9"/>
    </x:row>
    <x:row r="37" ht="15" hidden="0" customHeight="1">
      <x:c r="A37" s="9"/>
      <x:c r="B37" s="9"/>
      <x:c r="C37" s="9"/>
      <x:c r="D37" s="9"/>
      <x:c r="E37" s="9"/>
      <x:c r="F37" s="9"/>
    </x:row>
    <x:row r="38" ht="15" hidden="0" customHeight="1">
      <x:c r="A38" s="9"/>
      <x:c r="B38" s="9"/>
      <x:c r="C38" s="9"/>
      <x:c r="D38" s="9"/>
      <x:c r="E38" s="9"/>
      <x:c r="F38" s="9"/>
    </x:row>
    <x:row r="39" ht="15" hidden="0" customHeight="1">
      <x:c r="A39" s="9"/>
      <x:c r="B39" s="9"/>
      <x:c r="C39" s="9"/>
      <x:c r="D39" s="9"/>
      <x:c r="E39" s="9"/>
      <x:c r="F39" s="9"/>
    </x:row>
    <x:row r="40" ht="15" hidden="0" customHeight="1">
      <x:c r="A40" s="9"/>
      <x:c r="B40" s="9"/>
      <x:c r="C40" s="9"/>
      <x:c r="D40" s="9"/>
      <x:c r="E40" s="9"/>
      <x:c r="F40" s="9"/>
    </x:row>
    <x:row r="41" ht="15" hidden="0" customHeight="1">
      <x:c r="A41" s="9"/>
      <x:c r="B41" s="9"/>
      <x:c r="C41" s="9"/>
      <x:c r="D41" s="9"/>
      <x:c r="E41" s="9"/>
      <x:c r="F41" s="9"/>
    </x:row>
    <x:row r="42" ht="15" hidden="0" customHeight="1">
      <x:c r="A42" s="9"/>
      <x:c r="B42" s="9"/>
      <x:c r="C42" s="9"/>
      <x:c r="D42" s="9"/>
      <x:c r="E42" s="9"/>
      <x:c r="F42" s="9"/>
    </x:row>
    <x:row r="43" ht="15" hidden="0" customHeight="1">
      <x:c r="A43" s="9"/>
      <x:c r="B43" s="9"/>
      <x:c r="C43" s="9"/>
      <x:c r="D43" s="9"/>
      <x:c r="E43" s="9"/>
      <x:c r="F43" s="9"/>
    </x:row>
    <x:row r="44" ht="15" hidden="0" customHeight="1">
      <x:c r="A44" s="9"/>
      <x:c r="B44" s="9"/>
      <x:c r="C44" s="9"/>
      <x:c r="D44" s="9"/>
      <x:c r="E44" s="9"/>
      <x:c r="F44" s="9"/>
    </x:row>
    <x:row r="45" ht="15" hidden="0" customHeight="1">
      <x:c r="A45" s="9"/>
      <x:c r="B45" s="9"/>
      <x:c r="C45" s="9"/>
      <x:c r="D45" s="9"/>
      <x:c r="E45" s="9"/>
      <x:c r="F45" s="9"/>
    </x:row>
    <x:row r="46" ht="15" hidden="0" customHeight="1">
      <x:c r="A46" s="9"/>
      <x:c r="B46" s="9"/>
      <x:c r="C46" s="9"/>
      <x:c r="D46" s="9"/>
      <x:c r="E46" s="9"/>
      <x:c r="F46" s="9"/>
    </x:row>
    <x:row r="47" ht="15" hidden="0" customHeight="1">
      <x:c r="A47" s="9"/>
      <x:c r="B47" s="9"/>
      <x:c r="C47" s="9"/>
      <x:c r="D47" s="9"/>
      <x:c r="E47" s="9"/>
      <x:c r="F47" s="9"/>
    </x:row>
    <x:row r="48" ht="15" hidden="0" customHeight="1">
      <x:c r="A48" s="9"/>
      <x:c r="B48" s="9"/>
      <x:c r="C48" s="9"/>
      <x:c r="D48" s="9"/>
      <x:c r="E48" s="9"/>
      <x:c r="F48" s="9"/>
    </x:row>
    <x:row r="49" ht="15" hidden="0" customHeight="1">
      <x:c r="A49" s="9"/>
      <x:c r="B49" s="9"/>
      <x:c r="C49" s="9"/>
      <x:c r="D49" s="9"/>
      <x:c r="E49" s="9"/>
      <x:c r="F49" s="9"/>
    </x:row>
    <x:row r="50" ht="15" hidden="0" customHeight="1">
      <x:c r="A50" s="9"/>
      <x:c r="B50" s="9"/>
      <x:c r="C50" s="9"/>
      <x:c r="D50" s="9"/>
      <x:c r="E50" s="9"/>
      <x:c r="F50" s="9"/>
    </x:row>
    <x:row r="51" ht="15" hidden="0" customHeight="1">
      <x:c r="A51" s="9"/>
      <x:c r="B51" s="9"/>
      <x:c r="C51" s="9"/>
      <x:c r="D51" s="9"/>
      <x:c r="E51" s="9"/>
      <x:c r="F51" s="9"/>
    </x:row>
    <x:row r="52" ht="15" hidden="0" customHeight="1">
      <x:c r="A52" s="9"/>
      <x:c r="B52" s="9"/>
      <x:c r="C52" s="9"/>
      <x:c r="D52" s="9"/>
      <x:c r="E52" s="9"/>
      <x:c r="F52" s="9"/>
    </x:row>
    <x:row r="53" ht="15" hidden="0" customHeight="1">
      <x:c r="A53" s="9"/>
      <x:c r="B53" s="9"/>
      <x:c r="C53" s="9"/>
      <x:c r="D53" s="9"/>
      <x:c r="E53" s="9"/>
      <x:c r="F53" s="9"/>
    </x:row>
    <x:row r="54" ht="15" hidden="0" customHeight="1">
      <x:c r="A54" s="9"/>
      <x:c r="B54" s="9"/>
      <x:c r="C54" s="9"/>
      <x:c r="D54" s="9"/>
      <x:c r="E54" s="9"/>
      <x:c r="F54" s="9"/>
    </x:row>
    <x:row r="55" ht="15" hidden="0" customHeight="1">
      <x:c r="A55" s="9"/>
      <x:c r="B55" s="9"/>
      <x:c r="C55" s="9"/>
      <x:c r="D55" s="9"/>
      <x:c r="E55" s="9"/>
      <x:c r="F55" s="9"/>
    </x:row>
    <x:row r="56" ht="15" hidden="0" customHeight="1">
      <x:c r="A56" s="9"/>
      <x:c r="B56" s="9"/>
      <x:c r="C56" s="9"/>
      <x:c r="D56" s="9"/>
      <x:c r="E56" s="9"/>
      <x:c r="F56" s="9"/>
    </x:row>
    <x:row r="57" ht="15" hidden="0" customHeight="1">
      <x:c r="A57" s="9"/>
      <x:c r="B57" s="9"/>
      <x:c r="C57" s="9"/>
      <x:c r="D57" s="9"/>
      <x:c r="E57" s="9"/>
      <x:c r="F57" s="9"/>
    </x:row>
    <x:row r="58" ht="15" hidden="0" customHeight="1">
      <x:c r="A58" s="9"/>
      <x:c r="B58" s="9"/>
      <x:c r="C58" s="9"/>
      <x:c r="D58" s="9"/>
      <x:c r="E58" s="9"/>
      <x:c r="F58" s="9"/>
    </x:row>
    <x:row r="59" ht="15" hidden="0" customHeight="1">
      <x:c r="A59" s="9"/>
      <x:c r="B59" s="9"/>
      <x:c r="C59" s="9"/>
      <x:c r="D59" s="9"/>
      <x:c r="E59" s="9"/>
      <x:c r="F59" s="9"/>
    </x:row>
    <x:row r="60" ht="15" hidden="0" customHeight="1">
      <x:c r="A60" s="9"/>
      <x:c r="B60" s="9"/>
      <x:c r="C60" s="9"/>
      <x:c r="D60" s="9"/>
      <x:c r="E60" s="9"/>
      <x:c r="F60" s="9"/>
    </x:row>
    <x:row r="61" ht="15" hidden="0" customHeight="1">
      <x:c r="A61" s="9"/>
      <x:c r="B61" s="9"/>
      <x:c r="C61" s="9"/>
      <x:c r="D61" s="9"/>
      <x:c r="E61" s="9"/>
      <x:c r="F61" s="9"/>
    </x:row>
    <x:row r="62" ht="15" hidden="0" customHeight="1">
      <x:c r="A62" s="9"/>
      <x:c r="B62" s="9"/>
      <x:c r="C62" s="9"/>
      <x:c r="D62" s="9"/>
      <x:c r="E62" s="9"/>
      <x:c r="F62" s="9"/>
    </x:row>
    <x:row r="63" ht="15" hidden="0" customHeight="1">
      <x:c r="A63" s="9"/>
      <x:c r="B63" s="9"/>
      <x:c r="C63" s="9"/>
      <x:c r="D63" s="9"/>
      <x:c r="E63" s="9"/>
      <x:c r="F63" s="9"/>
    </x:row>
    <x:row r="64" ht="15" hidden="0" customHeight="1">
      <x:c r="A64" s="9"/>
      <x:c r="B64" s="9"/>
      <x:c r="C64" s="9"/>
      <x:c r="D64" s="9"/>
      <x:c r="E64" s="9"/>
      <x:c r="F64" s="9"/>
    </x:row>
    <x:row r="65" ht="15" hidden="0" customHeight="1">
      <x:c r="A65" s="9"/>
      <x:c r="B65" s="9"/>
      <x:c r="C65" s="9"/>
      <x:c r="D65" s="9"/>
      <x:c r="E65" s="9"/>
      <x:c r="F65" s="9"/>
    </x:row>
    <x:row r="66" ht="15" hidden="0" customHeight="1">
      <x:c r="A66" s="9"/>
      <x:c r="B66" s="9"/>
      <x:c r="C66" s="9"/>
      <x:c r="D66" s="9"/>
      <x:c r="E66" s="9"/>
      <x:c r="F66" s="9"/>
    </x:row>
    <x:row r="67" ht="15" hidden="0" customHeight="1">
      <x:c r="A67" s="9"/>
      <x:c r="B67" s="9"/>
      <x:c r="C67" s="9"/>
      <x:c r="D67" s="9"/>
      <x:c r="E67" s="9"/>
      <x:c r="F67" s="9"/>
    </x:row>
    <x:row r="68" ht="15" hidden="0" customHeight="1">
      <x:c r="A68" s="9"/>
      <x:c r="B68" s="9"/>
      <x:c r="C68" s="9"/>
      <x:c r="D68" s="9"/>
      <x:c r="E68" s="9"/>
      <x:c r="F68" s="9"/>
    </x:row>
    <x:row r="69" ht="15" hidden="0" customHeight="1">
      <x:c r="A69" s="9"/>
      <x:c r="B69" s="9"/>
      <x:c r="C69" s="9"/>
      <x:c r="D69" s="9"/>
      <x:c r="E69" s="9"/>
      <x:c r="F69" s="9"/>
    </x:row>
    <x:row r="70" ht="15" hidden="0" customHeight="1">
      <x:c r="A70" s="9"/>
      <x:c r="B70" s="9"/>
      <x:c r="C70" s="9"/>
      <x:c r="D70" s="9"/>
      <x:c r="E70" s="9"/>
      <x:c r="F70" s="9"/>
    </x:row>
    <x:row r="71" ht="15" hidden="0" customHeight="1">
      <x:c r="A71" s="9"/>
      <x:c r="B71" s="9"/>
      <x:c r="C71" s="9"/>
      <x:c r="D71" s="9"/>
      <x:c r="E71" s="9"/>
      <x:c r="F71" s="9"/>
    </x:row>
    <x:row r="72" ht="15" hidden="0" customHeight="1">
      <x:c r="A72" s="9"/>
      <x:c r="B72" s="9"/>
      <x:c r="C72" s="9"/>
      <x:c r="D72" s="9"/>
      <x:c r="E72" s="9"/>
      <x:c r="F72" s="9"/>
    </x:row>
    <x:row r="73" ht="15" hidden="0" customHeight="1">
      <x:c r="A73" s="9"/>
      <x:c r="B73" s="9"/>
      <x:c r="C73" s="9"/>
      <x:c r="D73" s="9"/>
      <x:c r="E73" s="9"/>
      <x:c r="F73" s="9"/>
    </x:row>
    <x:row r="74" ht="15" hidden="0" customHeight="1">
      <x:c r="A74" s="9"/>
      <x:c r="B74" s="9"/>
      <x:c r="C74" s="9"/>
      <x:c r="D74" s="9"/>
      <x:c r="E74" s="9"/>
      <x:c r="F74" s="9"/>
    </x:row>
    <x:row r="75" ht="15" hidden="0" customHeight="1">
      <x:c r="A75" s="9"/>
      <x:c r="B75" s="9"/>
      <x:c r="C75" s="9"/>
      <x:c r="D75" s="9"/>
      <x:c r="E75" s="9"/>
      <x:c r="F75" s="9"/>
    </x:row>
    <x:row r="76" ht="15" hidden="0" customHeight="1">
      <x:c r="A76" s="9"/>
      <x:c r="B76" s="9"/>
      <x:c r="C76" s="9"/>
      <x:c r="D76" s="9"/>
      <x:c r="E76" s="9"/>
      <x:c r="F76" s="9"/>
    </x:row>
    <x:row r="77" ht="15" hidden="0" customHeight="1">
      <x:c r="A77" s="9"/>
      <x:c r="B77" s="9"/>
      <x:c r="C77" s="9"/>
      <x:c r="D77" s="9"/>
      <x:c r="E77" s="9"/>
      <x:c r="F77" s="9"/>
    </x:row>
    <x:row r="78" ht="15" hidden="0" customHeight="1">
      <x:c r="A78" s="9"/>
      <x:c r="B78" s="9"/>
      <x:c r="C78" s="9"/>
      <x:c r="D78" s="9"/>
      <x:c r="E78" s="9"/>
      <x:c r="F78" s="9"/>
    </x:row>
    <x:row r="79" ht="15" hidden="0" customHeight="1">
      <x:c r="A79" s="9"/>
      <x:c r="B79" s="9"/>
      <x:c r="C79" s="9"/>
      <x:c r="D79" s="9"/>
      <x:c r="E79" s="9"/>
      <x:c r="F79" s="9"/>
    </x:row>
    <x:row r="80" ht="15" hidden="0" customHeight="1">
      <x:c r="A80" s="9"/>
      <x:c r="B80" s="9"/>
      <x:c r="C80" s="9"/>
      <x:c r="D80" s="9"/>
      <x:c r="E80" s="9"/>
      <x:c r="F80" s="9"/>
    </x:row>
  </x:sheetData>
  <x:mergeCells>
    <x:mergeCell ref="A1:F1"/>
    <x:mergeCell ref="A2:F2"/>
    <x:mergeCell ref="A4:F4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8" hidden="0" customWidth="1"/>
    <x:col min="2" max="2" width="18" hidden="0" customWidth="1"/>
    <x:col min="3" max="3" width="20" hidden="0" customWidth="1"/>
    <x:col min="4" max="4" width="46" hidden="0" customWidth="1"/>
    <x:col min="5" max="5" width="8" hidden="0" customWidth="1"/>
  </x:cols>
  <x:sheetData>
    <x:row r="1" ht="15" hidden="0" customHeight="1">
      <x:c r="A1" s="8" t="str">
        <x:v>Workbook Checks</x:v>
      </x:c>
      <x:c r="B1" s="8"/>
      <x:c r="C1" s="8"/>
      <x:c r="D1" s="8"/>
      <x:c r="E1" s="8"/>
    </x:row>
    <x:row r="2" ht="15" hidden="0" customHeight="1">
      <x:c r="A2" s="7" t="str">
        <x:v>No completion claim is valid while an ERROR or ACTION REQUIRED remains.</x:v>
      </x:c>
      <x:c r="B2" s="7"/>
      <x:c r="C2" s="7"/>
      <x:c r="D2" s="7"/>
      <x:c r="E2" s="7"/>
    </x:row>
    <x:row r="3" ht="15" hidden="0" customHeight="1">
      <x:c r="A3" s="9"/>
      <x:c r="B3" s="9"/>
      <x:c r="C3" s="9"/>
      <x:c r="D3" s="9"/>
      <x:c r="E3" s="9"/>
    </x:row>
    <x:row r="4" ht="15" hidden="0" customHeight="1">
      <x:c r="A4" s="12" t="str">
        <x:v>AUTOMATED CHECKS</x:v>
      </x:c>
      <x:c r="B4" s="12"/>
      <x:c r="C4" s="12"/>
      <x:c r="D4" s="12"/>
      <x:c r="E4" s="12"/>
    </x:row>
    <x:row r="5" ht="15" hidden="0" customHeight="1">
      <x:c r="A5" s="21" t="str">
        <x:v>Check</x:v>
      </x:c>
      <x:c r="B5" s="21" t="str">
        <x:v>Result</x:v>
      </x:c>
      <x:c r="C5" s="21" t="str">
        <x:v>Status</x:v>
      </x:c>
      <x:c r="D5" s="21" t="str">
        <x:v>Repair</x:v>
      </x:c>
      <x:c r="E5" s="9"/>
    </x:row>
    <x:row r="6" ht="15" hidden="0" customHeight="1">
      <x:c r="A6" s="9" t="str">
        <x:v>Core business fields complete</x:v>
      </x:c>
      <x:c r="B6" s="14" t="n">
        <x:f>IF(COUNTBLANK('Business Setup'!B6:B12)=0,1,0)</x:f>
        <x:v>0</x:v>
      </x:c>
      <x:c r="C6" s="14" t="str">
        <x:f>IF(B6=1,"PASS","ACTION REQUIRED")</x:f>
        <x:v>ACTION REQUIRED</x:v>
      </x:c>
      <x:c r="D6" s="9" t="str">
        <x:v>Complete Business Setup B6:B12</x:v>
      </x:c>
      <x:c r="E6" s="9"/>
    </x:row>
    <x:row r="7" ht="15" hidden="0" customHeight="1">
      <x:c r="A7" s="9" t="str">
        <x:v>Pass and stop rules written</x:v>
      </x:c>
      <x:c r="B7" s="14" t="n">
        <x:f>IF(AND('Business Setup'!B17&lt;&gt;"",'Business Setup'!B18&lt;&gt;""),1,0)</x:f>
        <x:v>0</x:v>
      </x:c>
      <x:c r="C7" s="14" t="str">
        <x:f>IF(B7=1,"PASS","ACTION REQUIRED")</x:f>
        <x:v>ACTION REQUIRED</x:v>
      </x:c>
      <x:c r="D7" s="9" t="str">
        <x:v>Complete Business Setup B17:B18</x:v>
      </x:c>
      <x:c r="E7" s="9"/>
    </x:row>
    <x:row r="8" ht="15" hidden="0" customHeight="1">
      <x:c r="A8" s="9" t="str">
        <x:v>Saleable units entered</x:v>
      </x:c>
      <x:c r="B8" s="14" t="n">
        <x:f>IF('Landed Cost'!B8&gt;0,1,0)</x:f>
        <x:v>0</x:v>
      </x:c>
      <x:c r="C8" s="14" t="str">
        <x:f>IF(B8=1,"PASS","ACTION REQUIRED")</x:f>
        <x:v>ACTION REQUIRED</x:v>
      </x:c>
      <x:c r="D8" s="9" t="str">
        <x:v>Enter Landed Cost B8 after receiving</x:v>
      </x:c>
      <x:c r="E8" s="9"/>
    </x:row>
    <x:row r="9" ht="15" hidden="0" customHeight="1">
      <x:c r="A9" s="9" t="str">
        <x:v>Fee rates below 100%</x:v>
      </x:c>
      <x:c r="B9" s="14" t="n">
        <x:f>IF(SUM('Landed Cost'!B23:B25)&lt;1,1,0)</x:f>
        <x:v>1</x:v>
      </x:c>
      <x:c r="C9" s="14" t="str">
        <x:f>IF(B9=1,"PASS","ACTION REQUIRED")</x:f>
        <x:v>PASS</x:v>
      </x:c>
      <x:c r="D9" s="9" t="str">
        <x:v>Correct Landed Cost B23:B25</x:v>
      </x:c>
      <x:c r="E9" s="9"/>
    </x:row>
    <x:row r="10" ht="15" hidden="0" customHeight="1">
      <x:c r="A10" s="9" t="str">
        <x:v>Contribution positive</x:v>
      </x:c>
      <x:c r="B10" s="14" t="n">
        <x:f>IF('Landed Cost'!B31&gt;0,1,0)</x:f>
        <x:v>0</x:v>
      </x:c>
      <x:c r="C10" s="14" t="str">
        <x:f>IF(B10=1,"PASS","ACTION REQUIRED")</x:f>
        <x:v>ACTION REQUIRED</x:v>
      </x:c>
      <x:c r="D10" s="9" t="str">
        <x:v>Revise cost, price, or product</x:v>
      </x:c>
      <x:c r="E10" s="9"/>
    </x:row>
    <x:row r="11" ht="15" hidden="0" customHeight="1">
      <x:c r="A11" s="9" t="str">
        <x:v>Supplier is eligible for a small test</x:v>
      </x:c>
      <x:c r="B11" s="14" t="n">
        <x:f>IF('Supplier Scorecard'!B19="ELIGIBLE FOR SMALL TEST",1,0)</x:f>
        <x:v>0</x:v>
      </x:c>
      <x:c r="C11" s="14" t="str">
        <x:f>IF(B11=1,"PASS","ACTION REQUIRED")</x:f>
        <x:v>ACTION REQUIRED</x:v>
      </x:c>
      <x:c r="D11" s="9" t="str">
        <x:v>Resolve scorecard evidence or stop</x:v>
      </x:c>
      <x:c r="E11" s="9"/>
    </x:row>
    <x:row r="12" ht="15" hidden="0" customHeight="1">
      <x:c r="A12" s="9" t="str">
        <x:v>First-order brief complete</x:v>
      </x:c>
      <x:c r="B12" s="14" t="n">
        <x:f>IF('First Order Brief'!B26="YES",1,0)</x:f>
        <x:v>0</x:v>
      </x:c>
      <x:c r="C12" s="14" t="str">
        <x:f>IF(B12=1,"PASS","ACTION REQUIRED")</x:f>
        <x:v>ACTION REQUIRED</x:v>
      </x:c>
      <x:c r="D12" s="9" t="str">
        <x:v>Complete required brief fields</x:v>
      </x:c>
      <x:c r="E12" s="9"/>
    </x:row>
    <x:row r="13" ht="15" hidden="0" customHeight="1">
      <x:c r="A13" s="9" t="str">
        <x:v>Reorder decision written</x:v>
      </x:c>
      <x:c r="B13" s="14" t="n">
        <x:f>IF('Reorder Decision'!B26&lt;&gt;"",1,0)</x:f>
        <x:v>0</x:v>
      </x:c>
      <x:c r="C13" s="14" t="str">
        <x:f>IF(B13=1,"PASS","ACTION REQUIRED")</x:f>
        <x:v>ACTION REQUIRED</x:v>
      </x:c>
      <x:c r="D13" s="9" t="str">
        <x:v>Complete Reorder Decision B26</x:v>
      </x:c>
      <x:c r="E13" s="9"/>
    </x:row>
    <x:row r="14" ht="15" hidden="0" customHeight="1">
      <x:c r="A14" s="9" t="str">
        <x:v>Required check count</x:v>
      </x:c>
      <x:c r="B14" s="14" t="n">
        <x:v>8</x:v>
      </x:c>
      <x:c r="C14" s="14" t="str">
        <x:v>INFO</x:v>
      </x:c>
      <x:c r="D14" s="9" t="str"/>
      <x:c r="E14" s="9"/>
    </x:row>
    <x:row r="15" ht="15" hidden="0" customHeight="1">
      <x:c r="A15" s="9" t="str">
        <x:v>Passed checks</x:v>
      </x:c>
      <x:c r="B15" s="14" t="n">
        <x:f>SUM(B6:B13)</x:f>
        <x:v>1</x:v>
      </x:c>
      <x:c r="C15" s="14" t="str">
        <x:v>INFO</x:v>
      </x:c>
      <x:c r="D15" s="9" t="str"/>
      <x:c r="E15" s="9"/>
    </x:row>
    <x:row r="16" ht="15" hidden="0" customHeight="1">
      <x:c r="A16" s="9"/>
      <x:c r="B16" s="9"/>
      <x:c r="C16" s="9"/>
      <x:c r="D16" s="9"/>
      <x:c r="E16" s="9"/>
    </x:row>
    <x:row r="17" ht="15" hidden="0" customHeight="1">
      <x:c r="A17" s="17" t="str">
        <x:v>FORMULA ERROR SCAN</x:v>
      </x:c>
      <x:c r="B17" s="17"/>
      <x:c r="C17" s="17"/>
      <x:c r="D17" s="17"/>
      <x:c r="E17" s="17"/>
    </x:row>
    <x:row r="18" ht="15" hidden="0" customHeight="1">
      <x:c r="A18" s="21" t="str">
        <x:v>Token</x:v>
      </x:c>
      <x:c r="B18" s="21" t="str">
        <x:v>Count</x:v>
      </x:c>
      <x:c r="C18" s="9"/>
      <x:c r="D18" s="9"/>
      <x:c r="E18" s="9"/>
    </x:row>
    <x:row r="19" ht="15" hidden="0" customHeight="1">
      <x:c r="A19" s="9" t="str">
        <x:v>#REF!</x:v>
      </x:c>
      <x:c r="B19" s="9" t="n">
        <x:v>0</x:v>
      </x:c>
      <x:c r="C19" s="9"/>
      <x:c r="D19" s="9"/>
      <x:c r="E19" s="9"/>
    </x:row>
    <x:row r="20" ht="15" hidden="0" customHeight="1">
      <x:c r="A20" s="9" t="str">
        <x:v>#DIV/0!</x:v>
      </x:c>
      <x:c r="B20" s="9" t="n">
        <x:v>0</x:v>
      </x:c>
      <x:c r="C20" s="9"/>
      <x:c r="D20" s="9"/>
      <x:c r="E20" s="9"/>
    </x:row>
    <x:row r="21" ht="15" hidden="0" customHeight="1">
      <x:c r="A21" s="9" t="str">
        <x:v>#VALUE!</x:v>
      </x:c>
      <x:c r="B21" s="9" t="n">
        <x:v>0</x:v>
      </x:c>
      <x:c r="C21" s="9"/>
      <x:c r="D21" s="9"/>
      <x:c r="E21" s="9"/>
    </x:row>
    <x:row r="22" ht="15" hidden="0" customHeight="1">
      <x:c r="A22" s="9" t="str">
        <x:v>#NAME?</x:v>
      </x:c>
      <x:c r="B22" s="9" t="n">
        <x:v>0</x:v>
      </x:c>
      <x:c r="C22" s="9"/>
      <x:c r="D22" s="9"/>
      <x:c r="E22" s="9"/>
    </x:row>
    <x:row r="23" ht="15" hidden="0" customHeight="1">
      <x:c r="A23" s="9"/>
      <x:c r="B23" s="9"/>
      <x:c r="C23" s="9"/>
      <x:c r="D23" s="9"/>
      <x:c r="E23" s="9"/>
    </x:row>
    <x:row r="24" ht="15" hidden="0" customHeight="1">
      <x:c r="A24" s="9" t="str">
        <x:v>MODEL STATUS</x:v>
      </x:c>
      <x:c r="B24" s="14" t="str">
        <x:f>IF(B15=B14,"READY FOR REVIEW","ACTION REQUIRED")</x:f>
        <x:v>ACTION REQUIRED</x:v>
      </x:c>
      <x:c r="C24" s="14" t="str"/>
      <x:c r="D24" s="14" t="str"/>
      <x:c r="E24" s="14" t="str"/>
    </x:row>
    <x:row r="25" ht="15" hidden="0" customHeight="1">
      <x:c r="A25" s="9" t="str">
        <x:v>Interpretation</x:v>
      </x:c>
      <x:c r="B25" s="24" t="str">
        <x:v>REVIEW until all eight checks pass and the seller writes the final judgment.</x:v>
      </x:c>
      <x:c r="C25" s="24" t="str"/>
      <x:c r="D25" s="24" t="str"/>
      <x:c r="E25" s="24" t="str"/>
    </x:row>
    <x:row r="26" ht="15" hidden="0" customHeight="1">
      <x:c r="A26" s="9" t="str">
        <x:v>Safety</x:v>
      </x:c>
      <x:c r="B26" s="24" t="str">
        <x:v>The workbook is an operating aid, not legal, tax, investment, customs, or profit advice.</x:v>
      </x:c>
      <x:c r="C26" s="24" t="str"/>
      <x:c r="D26" s="24" t="str"/>
      <x:c r="E26" s="24" t="str"/>
    </x:row>
    <x:row r="27" ht="15" hidden="0" customHeight="1">
      <x:c r="A27" s="9"/>
      <x:c r="B27" s="9"/>
      <x:c r="C27" s="9"/>
      <x:c r="D27" s="9"/>
      <x:c r="E27" s="9"/>
    </x:row>
    <x:row r="28" ht="15" hidden="0" customHeight="1">
      <x:c r="A28" s="9"/>
      <x:c r="B28" s="9"/>
      <x:c r="C28" s="9"/>
      <x:c r="D28" s="9"/>
      <x:c r="E28" s="9"/>
    </x:row>
    <x:row r="29" ht="15" hidden="0" customHeight="1">
      <x:c r="A29" s="9"/>
      <x:c r="B29" s="9"/>
      <x:c r="C29" s="9"/>
      <x:c r="D29" s="9"/>
      <x:c r="E29" s="9"/>
    </x:row>
    <x:row r="30" ht="15" hidden="0" customHeight="1">
      <x:c r="A30" s="9"/>
      <x:c r="B30" s="9"/>
      <x:c r="C30" s="9"/>
      <x:c r="D30" s="9"/>
      <x:c r="E30" s="9"/>
    </x:row>
    <x:row r="31" ht="15" hidden="0" customHeight="1">
      <x:c r="A31" s="9"/>
      <x:c r="B31" s="9"/>
      <x:c r="C31" s="9"/>
      <x:c r="D31" s="9"/>
      <x:c r="E31" s="9"/>
    </x:row>
    <x:row r="32" ht="15" hidden="0" customHeight="1">
      <x:c r="A32" s="9"/>
      <x:c r="B32" s="9"/>
      <x:c r="C32" s="9"/>
      <x:c r="D32" s="9"/>
      <x:c r="E32" s="9"/>
    </x:row>
    <x:row r="33" ht="15" hidden="0" customHeight="1">
      <x:c r="A33" s="9"/>
      <x:c r="B33" s="9"/>
      <x:c r="C33" s="9"/>
      <x:c r="D33" s="9"/>
      <x:c r="E33" s="9"/>
    </x:row>
    <x:row r="34" ht="15" hidden="0" customHeight="1">
      <x:c r="A34" s="9"/>
      <x:c r="B34" s="9"/>
      <x:c r="C34" s="9"/>
      <x:c r="D34" s="9"/>
      <x:c r="E34" s="9"/>
    </x:row>
    <x:row r="35" ht="15" hidden="0" customHeight="1">
      <x:c r="A35" s="9"/>
      <x:c r="B35" s="9"/>
      <x:c r="C35" s="9"/>
      <x:c r="D35" s="9"/>
      <x:c r="E35" s="9"/>
    </x:row>
    <x:row r="36" ht="15" hidden="0" customHeight="1">
      <x:c r="A36" s="9"/>
      <x:c r="B36" s="9"/>
      <x:c r="C36" s="9"/>
      <x:c r="D36" s="9"/>
      <x:c r="E36" s="9"/>
    </x:row>
    <x:row r="37" ht="15" hidden="0" customHeight="1">
      <x:c r="A37" s="9"/>
      <x:c r="B37" s="9"/>
      <x:c r="C37" s="9"/>
      <x:c r="D37" s="9"/>
      <x:c r="E37" s="9"/>
    </x:row>
    <x:row r="38" ht="15" hidden="0" customHeight="1">
      <x:c r="A38" s="9"/>
      <x:c r="B38" s="9"/>
      <x:c r="C38" s="9"/>
      <x:c r="D38" s="9"/>
      <x:c r="E38" s="9"/>
    </x:row>
    <x:row r="39" ht="15" hidden="0" customHeight="1">
      <x:c r="A39" s="9"/>
      <x:c r="B39" s="9"/>
      <x:c r="C39" s="9"/>
      <x:c r="D39" s="9"/>
      <x:c r="E39" s="9"/>
    </x:row>
    <x:row r="40" ht="15" hidden="0" customHeight="1">
      <x:c r="A40" s="9"/>
      <x:c r="B40" s="9"/>
      <x:c r="C40" s="9"/>
      <x:c r="D40" s="9"/>
      <x:c r="E40" s="9"/>
    </x:row>
    <x:row r="41" ht="15" hidden="0" customHeight="1">
      <x:c r="A41" s="9"/>
      <x:c r="B41" s="9"/>
      <x:c r="C41" s="9"/>
      <x:c r="D41" s="9"/>
      <x:c r="E41" s="9"/>
    </x:row>
    <x:row r="42" ht="15" hidden="0" customHeight="1">
      <x:c r="A42" s="9"/>
      <x:c r="B42" s="9"/>
      <x:c r="C42" s="9"/>
      <x:c r="D42" s="9"/>
      <x:c r="E42" s="9"/>
    </x:row>
    <x:row r="43" ht="15" hidden="0" customHeight="1">
      <x:c r="A43" s="9"/>
      <x:c r="B43" s="9"/>
      <x:c r="C43" s="9"/>
      <x:c r="D43" s="9"/>
      <x:c r="E43" s="9"/>
    </x:row>
    <x:row r="44" ht="15" hidden="0" customHeight="1">
      <x:c r="A44" s="9"/>
      <x:c r="B44" s="9"/>
      <x:c r="C44" s="9"/>
      <x:c r="D44" s="9"/>
      <x:c r="E44" s="9"/>
    </x:row>
    <x:row r="45" ht="15" hidden="0" customHeight="1">
      <x:c r="A45" s="9"/>
      <x:c r="B45" s="9"/>
      <x:c r="C45" s="9"/>
      <x:c r="D45" s="9"/>
      <x:c r="E45" s="9"/>
    </x:row>
    <x:row r="46" ht="15" hidden="0" customHeight="1">
      <x:c r="A46" s="9"/>
      <x:c r="B46" s="9"/>
      <x:c r="C46" s="9"/>
      <x:c r="D46" s="9"/>
      <x:c r="E46" s="9"/>
    </x:row>
    <x:row r="47" ht="15" hidden="0" customHeight="1">
      <x:c r="A47" s="9"/>
      <x:c r="B47" s="9"/>
      <x:c r="C47" s="9"/>
      <x:c r="D47" s="9"/>
      <x:c r="E47" s="9"/>
    </x:row>
    <x:row r="48" ht="15" hidden="0" customHeight="1">
      <x:c r="A48" s="9"/>
      <x:c r="B48" s="9"/>
      <x:c r="C48" s="9"/>
      <x:c r="D48" s="9"/>
      <x:c r="E48" s="9"/>
    </x:row>
    <x:row r="49" ht="15" hidden="0" customHeight="1">
      <x:c r="A49" s="9"/>
      <x:c r="B49" s="9"/>
      <x:c r="C49" s="9"/>
      <x:c r="D49" s="9"/>
      <x:c r="E49" s="9"/>
    </x:row>
    <x:row r="50" ht="15" hidden="0" customHeight="1">
      <x:c r="A50" s="9"/>
      <x:c r="B50" s="9"/>
      <x:c r="C50" s="9"/>
      <x:c r="D50" s="9"/>
      <x:c r="E50" s="9"/>
    </x:row>
    <x:row r="51" ht="15" hidden="0" customHeight="1">
      <x:c r="A51" s="9"/>
      <x:c r="B51" s="9"/>
      <x:c r="C51" s="9"/>
      <x:c r="D51" s="9"/>
      <x:c r="E51" s="9"/>
    </x:row>
    <x:row r="52" ht="15" hidden="0" customHeight="1">
      <x:c r="A52" s="9"/>
      <x:c r="B52" s="9"/>
      <x:c r="C52" s="9"/>
      <x:c r="D52" s="9"/>
      <x:c r="E52" s="9"/>
    </x:row>
    <x:row r="53" ht="15" hidden="0" customHeight="1">
      <x:c r="A53" s="9"/>
      <x:c r="B53" s="9"/>
      <x:c r="C53" s="9"/>
      <x:c r="D53" s="9"/>
      <x:c r="E53" s="9"/>
    </x:row>
    <x:row r="54" ht="15" hidden="0" customHeight="1">
      <x:c r="A54" s="9"/>
      <x:c r="B54" s="9"/>
      <x:c r="C54" s="9"/>
      <x:c r="D54" s="9"/>
      <x:c r="E54" s="9"/>
    </x:row>
    <x:row r="55" ht="15" hidden="0" customHeight="1">
      <x:c r="A55" s="9"/>
      <x:c r="B55" s="9"/>
      <x:c r="C55" s="9"/>
      <x:c r="D55" s="9"/>
      <x:c r="E55" s="9"/>
    </x:row>
    <x:row r="56" ht="15" hidden="0" customHeight="1">
      <x:c r="A56" s="9"/>
      <x:c r="B56" s="9"/>
      <x:c r="C56" s="9"/>
      <x:c r="D56" s="9"/>
      <x:c r="E56" s="9"/>
    </x:row>
    <x:row r="57" ht="15" hidden="0" customHeight="1">
      <x:c r="A57" s="9"/>
      <x:c r="B57" s="9"/>
      <x:c r="C57" s="9"/>
      <x:c r="D57" s="9"/>
      <x:c r="E57" s="9"/>
    </x:row>
    <x:row r="58" ht="15" hidden="0" customHeight="1">
      <x:c r="A58" s="9"/>
      <x:c r="B58" s="9"/>
      <x:c r="C58" s="9"/>
      <x:c r="D58" s="9"/>
      <x:c r="E58" s="9"/>
    </x:row>
    <x:row r="59" ht="15" hidden="0" customHeight="1">
      <x:c r="A59" s="9"/>
      <x:c r="B59" s="9"/>
      <x:c r="C59" s="9"/>
      <x:c r="D59" s="9"/>
      <x:c r="E59" s="9"/>
    </x:row>
    <x:row r="60" ht="15" hidden="0" customHeight="1">
      <x:c r="A60" s="9"/>
      <x:c r="B60" s="9"/>
      <x:c r="C60" s="9"/>
      <x:c r="D60" s="9"/>
      <x:c r="E60" s="9"/>
    </x:row>
    <x:row r="61" ht="15" hidden="0" customHeight="1">
      <x:c r="A61" s="9"/>
      <x:c r="B61" s="9"/>
      <x:c r="C61" s="9"/>
      <x:c r="D61" s="9"/>
      <x:c r="E61" s="9"/>
    </x:row>
    <x:row r="62" ht="15" hidden="0" customHeight="1">
      <x:c r="A62" s="9"/>
      <x:c r="B62" s="9"/>
      <x:c r="C62" s="9"/>
      <x:c r="D62" s="9"/>
      <x:c r="E62" s="9"/>
    </x:row>
    <x:row r="63" ht="15" hidden="0" customHeight="1">
      <x:c r="A63" s="9"/>
      <x:c r="B63" s="9"/>
      <x:c r="C63" s="9"/>
      <x:c r="D63" s="9"/>
      <x:c r="E63" s="9"/>
    </x:row>
    <x:row r="64" ht="15" hidden="0" customHeight="1">
      <x:c r="A64" s="9"/>
      <x:c r="B64" s="9"/>
      <x:c r="C64" s="9"/>
      <x:c r="D64" s="9"/>
      <x:c r="E64" s="9"/>
    </x:row>
    <x:row r="65" ht="15" hidden="0" customHeight="1">
      <x:c r="A65" s="9"/>
      <x:c r="B65" s="9"/>
      <x:c r="C65" s="9"/>
      <x:c r="D65" s="9"/>
      <x:c r="E65" s="9"/>
    </x:row>
    <x:row r="66" ht="15" hidden="0" customHeight="1">
      <x:c r="A66" s="9"/>
      <x:c r="B66" s="9"/>
      <x:c r="C66" s="9"/>
      <x:c r="D66" s="9"/>
      <x:c r="E66" s="9"/>
    </x:row>
    <x:row r="67" ht="15" hidden="0" customHeight="1">
      <x:c r="A67" s="9"/>
      <x:c r="B67" s="9"/>
      <x:c r="C67" s="9"/>
      <x:c r="D67" s="9"/>
      <x:c r="E67" s="9"/>
    </x:row>
    <x:row r="68" ht="15" hidden="0" customHeight="1">
      <x:c r="A68" s="9"/>
      <x:c r="B68" s="9"/>
      <x:c r="C68" s="9"/>
      <x:c r="D68" s="9"/>
      <x:c r="E68" s="9"/>
    </x:row>
    <x:row r="69" ht="15" hidden="0" customHeight="1">
      <x:c r="A69" s="9"/>
      <x:c r="B69" s="9"/>
      <x:c r="C69" s="9"/>
      <x:c r="D69" s="9"/>
      <x:c r="E69" s="9"/>
    </x:row>
    <x:row r="70" ht="15" hidden="0" customHeight="1">
      <x:c r="A70" s="9"/>
      <x:c r="B70" s="9"/>
      <x:c r="C70" s="9"/>
      <x:c r="D70" s="9"/>
      <x:c r="E70" s="9"/>
    </x:row>
    <x:row r="71" ht="15" hidden="0" customHeight="1">
      <x:c r="A71" s="9"/>
      <x:c r="B71" s="9"/>
      <x:c r="C71" s="9"/>
      <x:c r="D71" s="9"/>
      <x:c r="E71" s="9"/>
    </x:row>
    <x:row r="72" ht="15" hidden="0" customHeight="1">
      <x:c r="A72" s="9"/>
      <x:c r="B72" s="9"/>
      <x:c r="C72" s="9"/>
      <x:c r="D72" s="9"/>
      <x:c r="E72" s="9"/>
    </x:row>
    <x:row r="73" ht="15" hidden="0" customHeight="1">
      <x:c r="A73" s="9"/>
      <x:c r="B73" s="9"/>
      <x:c r="C73" s="9"/>
      <x:c r="D73" s="9"/>
      <x:c r="E73" s="9"/>
    </x:row>
    <x:row r="74" ht="15" hidden="0" customHeight="1">
      <x:c r="A74" s="9"/>
      <x:c r="B74" s="9"/>
      <x:c r="C74" s="9"/>
      <x:c r="D74" s="9"/>
      <x:c r="E74" s="9"/>
    </x:row>
    <x:row r="75" ht="15" hidden="0" customHeight="1">
      <x:c r="A75" s="9"/>
      <x:c r="B75" s="9"/>
      <x:c r="C75" s="9"/>
      <x:c r="D75" s="9"/>
      <x:c r="E75" s="9"/>
    </x:row>
    <x:row r="76" ht="15" hidden="0" customHeight="1">
      <x:c r="A76" s="9"/>
      <x:c r="B76" s="9"/>
      <x:c r="C76" s="9"/>
      <x:c r="D76" s="9"/>
      <x:c r="E76" s="9"/>
    </x:row>
    <x:row r="77" ht="15" hidden="0" customHeight="1">
      <x:c r="A77" s="9"/>
      <x:c r="B77" s="9"/>
      <x:c r="C77" s="9"/>
      <x:c r="D77" s="9"/>
      <x:c r="E77" s="9"/>
    </x:row>
    <x:row r="78" ht="15" hidden="0" customHeight="1">
      <x:c r="A78" s="9"/>
      <x:c r="B78" s="9"/>
      <x:c r="C78" s="9"/>
      <x:c r="D78" s="9"/>
      <x:c r="E78" s="9"/>
    </x:row>
    <x:row r="79" ht="15" hidden="0" customHeight="1">
      <x:c r="A79" s="9"/>
      <x:c r="B79" s="9"/>
      <x:c r="C79" s="9"/>
      <x:c r="D79" s="9"/>
      <x:c r="E79" s="9"/>
    </x:row>
    <x:row r="80" ht="15" hidden="0" customHeight="1">
      <x:c r="A80" s="9"/>
      <x:c r="B80" s="9"/>
      <x:c r="C80" s="9"/>
      <x:c r="D80" s="9"/>
      <x:c r="E80" s="9"/>
    </x:row>
  </x:sheetData>
  <x:mergeCells>
    <x:mergeCell ref="A1:E1"/>
    <x:mergeCell ref="A2:E2"/>
    <x:mergeCell ref="A4:E4"/>
    <x:mergeCell ref="A17:E17"/>
    <x:mergeCell ref="B24:E24"/>
    <x:mergeCell ref="B25:E25"/>
    <x:mergeCell ref="B26:E26"/>
  </x:mergeCells>
  <x:pageMargins left="0.7" right="0.7" top="0.75" bottom="0.75" header="0.3" footer="0.3"/>
</x:worksheet>
</file>